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.ARCHIV\0454 4764X BAZÉN LIBEREC-DOTAZY SOUTĚŽ_ATELIER 11\16.6 Soupisy profesí se vzorci\09 Pro zkontrolované\"/>
    </mc:Choice>
  </mc:AlternateContent>
  <xr:revisionPtr revIDLastSave="0" documentId="13_ncr:1_{0AB6B748-A8DD-4FD7-BAA5-DADB23CEA3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M171" i="1" l="1"/>
  <c r="M170" i="1"/>
  <c r="M168" i="1"/>
  <c r="M166" i="1"/>
  <c r="M165" i="1"/>
  <c r="M164" i="1"/>
  <c r="M163" i="1"/>
  <c r="M162" i="1"/>
  <c r="M161" i="1"/>
  <c r="M160" i="1"/>
  <c r="M159" i="1"/>
  <c r="M158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2" i="1"/>
  <c r="M141" i="1"/>
  <c r="M140" i="1"/>
  <c r="M139" i="1"/>
  <c r="M138" i="1"/>
  <c r="M137" i="1"/>
  <c r="M136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89" i="1"/>
  <c r="M88" i="1"/>
  <c r="M87" i="1"/>
  <c r="M86" i="1"/>
  <c r="M85" i="1"/>
  <c r="M84" i="1"/>
  <c r="M82" i="1"/>
  <c r="M80" i="1"/>
  <c r="M79" i="1"/>
  <c r="M78" i="1"/>
  <c r="M77" i="1"/>
  <c r="M76" i="1"/>
  <c r="M75" i="1"/>
  <c r="M74" i="1"/>
  <c r="M73" i="1"/>
  <c r="M72" i="1"/>
  <c r="M71" i="1"/>
  <c r="M70" i="1"/>
  <c r="M69" i="1"/>
  <c r="M67" i="1"/>
  <c r="M66" i="1"/>
  <c r="M64" i="1"/>
  <c r="M62" i="1"/>
  <c r="M61" i="1"/>
  <c r="M59" i="1"/>
  <c r="M58" i="1"/>
  <c r="M56" i="1"/>
  <c r="M55" i="1"/>
  <c r="M53" i="1"/>
  <c r="M52" i="1"/>
  <c r="M50" i="1"/>
  <c r="M49" i="1"/>
  <c r="M48" i="1"/>
  <c r="M47" i="1"/>
  <c r="M45" i="1"/>
  <c r="M44" i="1"/>
  <c r="M43" i="1"/>
  <c r="M42" i="1"/>
  <c r="M41" i="1"/>
  <c r="M40" i="1"/>
  <c r="M39" i="1"/>
  <c r="M38" i="1"/>
  <c r="M37" i="1"/>
  <c r="M35" i="1"/>
  <c r="M34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7" i="1"/>
  <c r="M16" i="1"/>
  <c r="M15" i="1"/>
  <c r="M14" i="1"/>
  <c r="M13" i="1"/>
  <c r="M11" i="1"/>
  <c r="M10" i="1"/>
  <c r="M9" i="1"/>
  <c r="M7" i="1"/>
  <c r="M5" i="1"/>
  <c r="M175" i="1" l="1"/>
  <c r="M176" i="1" s="1"/>
  <c r="M177" i="1" s="1"/>
</calcChain>
</file>

<file path=xl/sharedStrings.xml><?xml version="1.0" encoding="utf-8"?>
<sst xmlns="http://schemas.openxmlformats.org/spreadsheetml/2006/main" count="662" uniqueCount="396">
  <si>
    <r>
      <rPr>
        <b/>
        <i/>
        <sz val="5.5"/>
        <rFont val="Verdana"/>
        <family val="2"/>
      </rPr>
      <t xml:space="preserve">ČÍSLO ZAKÁZKY:                                             </t>
    </r>
    <r>
      <rPr>
        <b/>
        <vertAlign val="subscript"/>
        <sz val="5"/>
        <rFont val="Tahoma"/>
        <family val="2"/>
      </rPr>
      <t xml:space="preserve">2020095_2
</t>
    </r>
    <r>
      <rPr>
        <b/>
        <i/>
        <vertAlign val="superscript"/>
        <sz val="5.5"/>
        <rFont val="Verdana"/>
        <family val="2"/>
      </rPr>
      <t>DATUM:</t>
    </r>
    <r>
      <rPr>
        <vertAlign val="superscript"/>
        <sz val="5.5"/>
        <rFont val="Times New Roman"/>
        <family val="1"/>
      </rPr>
      <t xml:space="preserve">                                                                               </t>
    </r>
    <r>
      <rPr>
        <b/>
        <sz val="5"/>
        <rFont val="Tahoma"/>
        <family val="2"/>
      </rPr>
      <t xml:space="preserve">31.03.2021
</t>
    </r>
    <r>
      <rPr>
        <b/>
        <i/>
        <sz val="5.5"/>
        <rFont val="Verdana"/>
        <family val="2"/>
      </rPr>
      <t xml:space="preserve">PRO:                                                              </t>
    </r>
    <r>
      <rPr>
        <b/>
        <sz val="5"/>
        <rFont val="Tahoma"/>
        <family val="2"/>
      </rPr>
      <t xml:space="preserve">ATELIER 11 HRADEC KRÁLOVÉ s.r.o.
</t>
    </r>
    <r>
      <rPr>
        <b/>
        <sz val="5"/>
        <rFont val="Tahoma"/>
        <family val="2"/>
      </rPr>
      <t>REKONSTRUKCE A STAVEBNÍ ÚPRAVY MĚSTSKÉHO BAZÉNU V LIBERCI</t>
    </r>
  </si>
  <si>
    <r>
      <rPr>
        <b/>
        <sz val="4.5"/>
        <rFont val="Tahoma"/>
        <family val="2"/>
      </rPr>
      <t>Poz.</t>
    </r>
  </si>
  <si>
    <r>
      <rPr>
        <b/>
        <sz val="4.5"/>
        <rFont val="Tahoma"/>
        <family val="2"/>
      </rPr>
      <t>NÁZEV</t>
    </r>
  </si>
  <si>
    <r>
      <rPr>
        <b/>
        <sz val="4.5"/>
        <rFont val="Tahoma"/>
        <family val="2"/>
      </rPr>
      <t>POPIS</t>
    </r>
  </si>
  <si>
    <r>
      <rPr>
        <b/>
        <sz val="4.5"/>
        <rFont val="Tahoma"/>
        <family val="2"/>
      </rPr>
      <t>POČET</t>
    </r>
  </si>
  <si>
    <r>
      <rPr>
        <b/>
        <sz val="4.5"/>
        <rFont val="Tahoma"/>
        <family val="2"/>
      </rPr>
      <t>ROZMĚRY v mm</t>
    </r>
  </si>
  <si>
    <r>
      <rPr>
        <b/>
        <sz val="4.5"/>
        <rFont val="Tahoma"/>
        <family val="2"/>
      </rPr>
      <t>PŘÍKON kW</t>
    </r>
  </si>
  <si>
    <r>
      <rPr>
        <b/>
        <sz val="4.5"/>
        <rFont val="Tahoma"/>
        <family val="2"/>
      </rPr>
      <t>cena bez DPH</t>
    </r>
  </si>
  <si>
    <r>
      <rPr>
        <b/>
        <sz val="4.5"/>
        <rFont val="Tahoma"/>
        <family val="2"/>
      </rPr>
      <t>kusů</t>
    </r>
  </si>
  <si>
    <r>
      <rPr>
        <b/>
        <sz val="4.5"/>
        <rFont val="Tahoma"/>
        <family val="2"/>
      </rPr>
      <t>jed.</t>
    </r>
  </si>
  <si>
    <r>
      <rPr>
        <sz val="4.5"/>
        <rFont val="Tahoma"/>
        <family val="2"/>
      </rPr>
      <t>š</t>
    </r>
  </si>
  <si>
    <r>
      <rPr>
        <sz val="4.5"/>
        <rFont val="Tahoma"/>
        <family val="2"/>
      </rPr>
      <t>h</t>
    </r>
  </si>
  <si>
    <r>
      <rPr>
        <sz val="4.5"/>
        <rFont val="Tahoma"/>
        <family val="2"/>
      </rPr>
      <t>v</t>
    </r>
  </si>
  <si>
    <r>
      <rPr>
        <sz val="4.5"/>
        <rFont val="Tahoma"/>
        <family val="2"/>
      </rPr>
      <t>230V</t>
    </r>
  </si>
  <si>
    <r>
      <rPr>
        <sz val="4.5"/>
        <rFont val="Tahoma"/>
        <family val="2"/>
      </rPr>
      <t>400V</t>
    </r>
  </si>
  <si>
    <r>
      <rPr>
        <sz val="4.5"/>
        <rFont val="Tahoma"/>
        <family val="2"/>
      </rPr>
      <t>plyn</t>
    </r>
  </si>
  <si>
    <r>
      <rPr>
        <sz val="4.5"/>
        <rFont val="Tahoma"/>
        <family val="2"/>
      </rPr>
      <t>za kus</t>
    </r>
  </si>
  <si>
    <r>
      <rPr>
        <sz val="4.5"/>
        <rFont val="Tahoma"/>
        <family val="2"/>
      </rPr>
      <t>celkem</t>
    </r>
  </si>
  <si>
    <r>
      <rPr>
        <b/>
        <sz val="4.5"/>
        <rFont val="Tahoma"/>
        <family val="2"/>
      </rPr>
      <t>01.072 SKLAD ODPADU</t>
    </r>
  </si>
  <si>
    <r>
      <rPr>
        <sz val="4.5"/>
        <rFont val="Tahoma"/>
        <family val="2"/>
      </rPr>
      <t>01.072.01</t>
    </r>
  </si>
  <si>
    <r>
      <rPr>
        <sz val="4.5"/>
        <rFont val="Tahoma"/>
        <family val="2"/>
      </rPr>
      <t>CHLADÍCÍ KOMORA NA ODPAD</t>
    </r>
  </si>
  <si>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vestavěný agregát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automatické odpařování kondenzátu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horní víko pro vhazování odpadu
</t>
    </r>
    <r>
      <rPr>
        <sz val="4.5"/>
        <rFont val="Tahoma"/>
        <family val="2"/>
      </rPr>
      <t xml:space="preserve">- antibakteriální nerezová úprava vnitřního prostoru Počet dveří: 2
</t>
    </r>
    <r>
      <rPr>
        <sz val="4.5"/>
        <rFont val="Tahoma"/>
        <family val="2"/>
      </rPr>
      <t>Provozní teplota: 6-8°C</t>
    </r>
  </si>
  <si>
    <r>
      <rPr>
        <sz val="4.5"/>
        <rFont val="Tahoma"/>
        <family val="2"/>
      </rPr>
      <t>ks</t>
    </r>
  </si>
  <si>
    <r>
      <rPr>
        <sz val="4.5"/>
        <rFont val="Tahoma"/>
        <family val="2"/>
      </rPr>
      <t>0,65</t>
    </r>
  </si>
  <si>
    <r>
      <rPr>
        <b/>
        <sz val="4.5"/>
        <rFont val="Tahoma"/>
        <family val="2"/>
      </rPr>
      <t>01.073 SKLAD OBALŮ</t>
    </r>
  </si>
  <si>
    <r>
      <rPr>
        <sz val="4.5"/>
        <rFont val="Tahoma"/>
        <family val="2"/>
      </rPr>
      <t>01.073.01</t>
    </r>
  </si>
  <si>
    <r>
      <rPr>
        <sz val="4.5"/>
        <rFont val="Tahoma"/>
        <family val="2"/>
      </rPr>
      <t>MODULÁRNÍ REGÁLOVÝ SYSTÉM</t>
    </r>
  </si>
  <si>
    <r>
      <rPr>
        <sz val="4.5"/>
        <rFont val="Tahoma"/>
        <family val="2"/>
      </rPr>
      <t xml:space="preserve">- Duralová konstrulce s vysokou nosností
</t>
    </r>
    <r>
      <rPr>
        <sz val="4.5"/>
        <rFont val="Tahoma"/>
        <family val="2"/>
      </rPr>
      <t xml:space="preserve">- Plastové police umyvatelné v myčce
</t>
    </r>
    <r>
      <rPr>
        <sz val="4.5"/>
        <rFont val="Tahoma"/>
        <family val="2"/>
      </rPr>
      <t xml:space="preserve">- Snadná demontáž a montáž
</t>
    </r>
    <r>
      <rPr>
        <sz val="4.5"/>
        <rFont val="Tahoma"/>
        <family val="2"/>
      </rPr>
      <t xml:space="preserve">- Vysoká nosnost
</t>
    </r>
    <r>
      <rPr>
        <sz val="4.5"/>
        <rFont val="Tahoma"/>
        <family val="2"/>
      </rPr>
      <t>- 4 police</t>
    </r>
  </si>
  <si>
    <r>
      <rPr>
        <b/>
        <sz val="4.5"/>
        <rFont val="Tahoma"/>
        <family val="2"/>
      </rPr>
      <t>01.074 PŘÍPRAVNA ZELENINY</t>
    </r>
  </si>
  <si>
    <r>
      <rPr>
        <sz val="4.5"/>
        <rFont val="Tahoma"/>
        <family val="2"/>
      </rPr>
      <t>01.074.01</t>
    </r>
  </si>
  <si>
    <r>
      <rPr>
        <sz val="4.5"/>
        <rFont val="Tahoma"/>
        <family val="2"/>
      </rPr>
      <t>01.074.02</t>
    </r>
  </si>
  <si>
    <r>
      <rPr>
        <sz val="4.5"/>
        <rFont val="Tahoma"/>
        <family val="2"/>
      </rPr>
      <t>PRACOVNÍ STŮL S DŘEZEM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</si>
  <si>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dřez 400x400x250 mm pravo
</t>
    </r>
    <r>
      <rPr>
        <sz val="4.5"/>
        <rFont val="Tahoma"/>
        <family val="2"/>
      </rPr>
      <t xml:space="preserve">- otvor pro baterii
</t>
    </r>
    <r>
      <rPr>
        <sz val="4.5"/>
        <rFont val="Tahoma"/>
        <family val="2"/>
      </rPr>
      <t>- zadní lem 40 mm</t>
    </r>
  </si>
  <si>
    <r>
      <rPr>
        <sz val="4.5"/>
        <rFont val="Tahoma"/>
        <family val="2"/>
      </rPr>
      <t>01.074.02a</t>
    </r>
  </si>
  <si>
    <r>
      <rPr>
        <sz val="4.5"/>
        <rFont val="Tahoma"/>
        <family val="2"/>
      </rPr>
      <t>BATERIE PÁKOVÁ</t>
    </r>
  </si>
  <si>
    <r>
      <rPr>
        <sz val="4.5"/>
        <rFont val="Tahoma"/>
        <family val="2"/>
      </rPr>
      <t xml:space="preserve">Model stolní, dlouhé hygienické pákové ovládání a otočné raménko d = 230mm.
</t>
    </r>
    <r>
      <rPr>
        <sz val="4.5"/>
        <rFont val="Tahoma"/>
        <family val="2"/>
      </rPr>
      <t xml:space="preserve">Model je v robustním provedení, včetně přívodních hadic 3/8"(d =
</t>
    </r>
    <r>
      <rPr>
        <sz val="4.5"/>
        <rFont val="Tahoma"/>
        <family val="2"/>
      </rPr>
      <t>400mm).</t>
    </r>
  </si>
  <si>
    <r>
      <rPr>
        <sz val="4.5"/>
        <rFont val="Tahoma"/>
        <family val="2"/>
      </rPr>
      <t>01.074.03</t>
    </r>
  </si>
  <si>
    <r>
      <rPr>
        <sz val="4.5"/>
        <rFont val="Tahoma"/>
        <family val="2"/>
      </rPr>
      <t>POZICE NEOBSAZENÁ</t>
    </r>
  </si>
  <si>
    <r>
      <rPr>
        <sz val="4.5"/>
        <rFont val="Tahoma"/>
        <family val="2"/>
      </rPr>
      <t>01.074.04</t>
    </r>
  </si>
  <si>
    <r>
      <rPr>
        <sz val="4.5"/>
        <rFont val="Tahoma"/>
        <family val="2"/>
      </rPr>
      <t>KOŠ NA ODPAD 50 l</t>
    </r>
  </si>
  <si>
    <r>
      <rPr>
        <sz val="4.5"/>
        <rFont val="Tahoma"/>
        <family val="2"/>
      </rPr>
      <t xml:space="preserve">- celonerezové provedení se dvěmi otočnými kolečky a nohami
</t>
    </r>
    <r>
      <rPr>
        <sz val="4.5"/>
        <rFont val="Tahoma"/>
        <family val="2"/>
      </rPr>
      <t xml:space="preserve">- nášlapné ovládání víka
</t>
    </r>
    <r>
      <rPr>
        <sz val="4.5"/>
        <rFont val="Tahoma"/>
        <family val="2"/>
      </rPr>
      <t>- víko je možno od koše tahem snadno oddělit pro širší uplatnění v provozu</t>
    </r>
  </si>
  <si>
    <r>
      <rPr>
        <sz val="4.5"/>
        <rFont val="Tahoma"/>
        <family val="2"/>
      </rPr>
      <t>01.074.05</t>
    </r>
  </si>
  <si>
    <r>
      <rPr>
        <sz val="4.5"/>
        <rFont val="Tahoma"/>
        <family val="2"/>
      </rPr>
      <t>UMYVADLO S KOLENOVÝM OVLÁDÁNÍM</t>
    </r>
  </si>
  <si>
    <r>
      <rPr>
        <sz val="4.5"/>
        <rFont val="Tahoma"/>
        <family val="2"/>
      </rPr>
      <t>Celonerezové nástěnné umyvadlo s kolenovým ovládáním, sifonem a baterií. Nastavení teploty vody pomocí směšovacího ventilu (včetně zpětných klapek pod umyvadlem) s 1/2" šroubením pro teplou a studenou vodu. Voda je spuštěna stlačením ventilu, který má nastaveno automatické zpoždění vypínání vody.</t>
    </r>
  </si>
  <si>
    <r>
      <rPr>
        <sz val="4.5"/>
        <rFont val="Tahoma"/>
        <family val="2"/>
      </rPr>
      <t>01.074.06a</t>
    </r>
  </si>
  <si>
    <r>
      <rPr>
        <sz val="4.5"/>
        <rFont val="Tahoma"/>
        <family val="2"/>
      </rPr>
      <t>DÁVKOVAČ MÝDLA</t>
    </r>
  </si>
  <si>
    <r>
      <rPr>
        <sz val="4.5"/>
        <rFont val="Tahoma"/>
        <family val="2"/>
      </rPr>
      <t xml:space="preserve">- mýdlo doplňováno z kanystru
</t>
    </r>
    <r>
      <rPr>
        <sz val="4.5"/>
        <rFont val="Tahoma"/>
        <family val="2"/>
      </rPr>
      <t xml:space="preserve">- vybaven průzorem pro kontrolu množství mýdla
</t>
    </r>
    <r>
      <rPr>
        <sz val="4.5"/>
        <rFont val="Tahoma"/>
        <family val="2"/>
      </rPr>
      <t xml:space="preserve">- vyroben z ušlechtilé nerezové oceli
</t>
    </r>
    <r>
      <rPr>
        <sz val="4.5"/>
        <rFont val="Tahoma"/>
        <family val="2"/>
      </rPr>
      <t xml:space="preserve">- uzamykatelný na klíček
</t>
    </r>
    <r>
      <rPr>
        <sz val="4.5"/>
        <rFont val="Tahoma"/>
        <family val="2"/>
      </rPr>
      <t>- objem: 800 ml</t>
    </r>
  </si>
  <si>
    <r>
      <rPr>
        <sz val="4.5"/>
        <rFont val="Tahoma"/>
        <family val="2"/>
      </rPr>
      <t>01.074.06b</t>
    </r>
  </si>
  <si>
    <r>
      <rPr>
        <sz val="4.5"/>
        <rFont val="Tahoma"/>
        <family val="2"/>
      </rPr>
      <t>ZÁSOBNÍK NA RUČNÍKY</t>
    </r>
  </si>
  <si>
    <r>
      <rPr>
        <sz val="4.5"/>
        <rFont val="Tahoma"/>
        <family val="2"/>
      </rPr>
      <t xml:space="preserve">- boční okénka na kontrolu obsahu ručníků
</t>
    </r>
    <r>
      <rPr>
        <sz val="4.5"/>
        <rFont val="Tahoma"/>
        <family val="2"/>
      </rPr>
      <t xml:space="preserve">- vyroben z ušlechtilé nerezové oceli
</t>
    </r>
    <r>
      <rPr>
        <sz val="4.5"/>
        <rFont val="Tahoma"/>
        <family val="2"/>
      </rPr>
      <t xml:space="preserve">- uzamykatelný klíč
</t>
    </r>
    <r>
      <rPr>
        <sz val="4.5"/>
        <rFont val="Tahoma"/>
        <family val="2"/>
      </rPr>
      <t>- kapacita: 500 ks</t>
    </r>
  </si>
  <si>
    <r>
      <rPr>
        <sz val="4.5"/>
        <rFont val="Tahoma"/>
        <family val="2"/>
      </rPr>
      <t>01.074.06c</t>
    </r>
  </si>
  <si>
    <r>
      <rPr>
        <sz val="4.5"/>
        <rFont val="Tahoma"/>
        <family val="2"/>
      </rPr>
      <t>DÁVKOVAČ DEZINFEKČNÍHO PROSTŘEDKU</t>
    </r>
  </si>
  <si>
    <r>
      <rPr>
        <sz val="4.5"/>
        <rFont val="Tahoma"/>
        <family val="2"/>
      </rPr>
      <t xml:space="preserve">- objem nádobky je 800 ml
</t>
    </r>
    <r>
      <rPr>
        <sz val="4.5"/>
        <rFont val="Tahoma"/>
        <family val="2"/>
      </rPr>
      <t xml:space="preserve">- vyroben z kvalitní nerezové oceli - provedení matové
</t>
    </r>
    <r>
      <rPr>
        <sz val="4.5"/>
        <rFont val="Tahoma"/>
        <family val="2"/>
      </rPr>
      <t xml:space="preserve">- dávkování pomocí loketního ovladače
</t>
    </r>
    <r>
      <rPr>
        <sz val="4.5"/>
        <rFont val="Tahoma"/>
        <family val="2"/>
      </rPr>
      <t xml:space="preserve">- zajištěn odolným ocelových cylindrickým zámečkem, uzamykatelný na klíč
</t>
    </r>
    <r>
      <rPr>
        <sz val="4.5"/>
        <rFont val="Tahoma"/>
        <family val="2"/>
      </rPr>
      <t xml:space="preserve">- zámek je zapuštěný a slícovaný s horní plochou dávkovače
</t>
    </r>
    <r>
      <rPr>
        <sz val="4.5"/>
        <rFont val="Tahoma"/>
        <family val="2"/>
      </rPr>
      <t>- hrany jsou svařované a zabroušené, neviditelné závěsy</t>
    </r>
  </si>
  <si>
    <r>
      <rPr>
        <b/>
        <sz val="4.5"/>
        <rFont val="Tahoma"/>
        <family val="2"/>
      </rPr>
      <t>1.018 WELLNESS BAR</t>
    </r>
  </si>
  <si>
    <r>
      <rPr>
        <sz val="4.5"/>
        <rFont val="Tahoma"/>
        <family val="2"/>
      </rPr>
      <t>1.018.01</t>
    </r>
  </si>
  <si>
    <r>
      <rPr>
        <sz val="4.5"/>
        <rFont val="Tahoma"/>
        <family val="2"/>
      </rPr>
      <t>VÝDEJNÍ STŮL S PODNOŽÍM - interierové opláštění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</si>
  <si>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dřez 400x400x250 mm vpravo
</t>
    </r>
    <r>
      <rPr>
        <sz val="4.5"/>
        <rFont val="Tahoma"/>
        <family val="2"/>
      </rPr>
      <t xml:space="preserve">- otvor pro baterii
</t>
    </r>
    <r>
      <rPr>
        <sz val="4.5"/>
        <rFont val="Tahoma"/>
        <family val="2"/>
      </rPr>
      <t xml:space="preserve">- prostor pro myčku nádobí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příprava pro interierové opláštění</t>
    </r>
  </si>
  <si>
    <r>
      <rPr>
        <sz val="4.5"/>
        <rFont val="Tahoma"/>
        <family val="2"/>
      </rPr>
      <t>1.018.01a</t>
    </r>
  </si>
  <si>
    <r>
      <rPr>
        <sz val="4.5"/>
        <rFont val="Tahoma"/>
        <family val="2"/>
      </rPr>
      <t>1.018.02</t>
    </r>
  </si>
  <si>
    <r>
      <rPr>
        <sz val="4.5"/>
        <rFont val="Tahoma"/>
        <family val="2"/>
      </rPr>
      <t>PODSTOLOVÁ MYČKA SKLA</t>
    </r>
  </si>
  <si>
    <r>
      <rPr>
        <sz val="4.5"/>
        <rFont val="Arial"/>
        <family val="2"/>
      </rPr>
      <t xml:space="preserve">Pro mycí koše rozměru 400x400mm. Přední a postranní panely, mycí nádrž, filtr nádrže, mycí a oplachová ramena vyrobeny z ušlechtilé nerez oceli AISI304. Dvouplášťové provedení. Horní a spodní rotační mycí a oplachová ramena. 5-ti litrový bojler, mycí teplota 55/65°C a oplachová teplota 80/90°C. Digitální elektronický ovládací panel. Tři mycí programy: 120/300/120vt. Dávkovače mycího a oplachového prostředku. Odpadní čerpadlo. Funkce: studený oplach po horkém sanitačním oplachu.
</t>
    </r>
    <r>
      <rPr>
        <sz val="4.5"/>
        <rFont val="Arial"/>
        <family val="2"/>
      </rPr>
      <t>Kapacita: 30 košů (400x400mm)/hod. Dodáváno vč.1 koše na sklenice.</t>
    </r>
  </si>
  <si>
    <r>
      <rPr>
        <sz val="4.5"/>
        <rFont val="Tahoma"/>
        <family val="2"/>
      </rPr>
      <t>3,30</t>
    </r>
  </si>
  <si>
    <r>
      <rPr>
        <sz val="4.5"/>
        <rFont val="Tahoma"/>
        <family val="2"/>
      </rPr>
      <t>1.018.03</t>
    </r>
  </si>
  <si>
    <r>
      <rPr>
        <sz val="4.5"/>
        <rFont val="Tahoma"/>
        <family val="2"/>
      </rPr>
      <t>ODŠŤAVŇOVAČ OVOCE A ZELENINY</t>
    </r>
  </si>
  <si>
    <r>
      <rPr>
        <sz val="4.5"/>
        <rFont val="Tahoma"/>
        <family val="2"/>
      </rPr>
      <t xml:space="preserve">Ideální pro intenzivní provoz.
</t>
    </r>
    <r>
      <rPr>
        <sz val="4.5"/>
        <rFont val="Tahoma"/>
        <family val="2"/>
      </rPr>
      <t xml:space="preserve">Určena pro odšťavňování celých kusů ovoce a zeleniny.  Vhodná do fresh barů a dalších provozů s běžným i intenzivním používáním.
</t>
    </r>
    <r>
      <rPr>
        <sz val="4.5"/>
        <rFont val="Tahoma"/>
        <family val="2"/>
      </rPr>
      <t xml:space="preserve">Odšťavnění na principu centrifugy pomocí filtračního koše a strouhacího kotouče.
</t>
    </r>
    <r>
      <rPr>
        <sz val="4.5"/>
        <rFont val="Tahoma"/>
        <family val="2"/>
      </rPr>
      <t xml:space="preserve">Tichý asynchronní motor. Nepřetržité odstraňování odpadu.
</t>
    </r>
    <r>
      <rPr>
        <sz val="4.5"/>
        <rFont val="Tahoma"/>
        <family val="2"/>
      </rPr>
      <t xml:space="preserve">Pracovní výška pod vylévacím hrdlem 162 mm.
</t>
    </r>
    <r>
      <rPr>
        <sz val="4.5"/>
        <rFont val="Tahoma"/>
        <family val="2"/>
      </rPr>
      <t xml:space="preserve">Patentovaný automatický plnící otvor o průměru 79 mm umožňuje vkládat zeleninu a ovoce bez nutnosti používat pěchovadlo.
</t>
    </r>
    <r>
      <rPr>
        <sz val="4.5"/>
        <rFont val="Tahoma"/>
        <family val="2"/>
      </rPr>
      <t xml:space="preserve">Odstředivý koš s drtícím kotoučem a filtrem z nerezové oceli. Nádoba z nerez oceli.
</t>
    </r>
    <r>
      <rPr>
        <sz val="4.5"/>
        <rFont val="Tahoma"/>
        <family val="2"/>
      </rPr>
      <t xml:space="preserve">Speciální vylévací hrdlo, které zabraňuje vystřikování.
</t>
    </r>
    <r>
      <rPr>
        <sz val="4.5"/>
        <rFont val="Tahoma"/>
        <family val="2"/>
      </rPr>
      <t xml:space="preserve">Odstředivý koš se dvěma úchyty usnadňuje jeho vyjmutí a čištění.
</t>
    </r>
    <r>
      <rPr>
        <sz val="4.5"/>
        <rFont val="Tahoma"/>
        <family val="2"/>
      </rPr>
      <t xml:space="preserve">Provedení:
</t>
    </r>
    <r>
      <rPr>
        <sz val="4.5"/>
        <rFont val="Tahoma"/>
        <family val="2"/>
      </rPr>
      <t xml:space="preserve">plastové víko a spodní kryt motorového bloku, nerezové tělo – motorového bloku,
</t>
    </r>
    <r>
      <rPr>
        <sz val="4.5"/>
        <rFont val="Tahoma"/>
        <family val="2"/>
      </rPr>
      <t>nerezové síto odstředivého disku.</t>
    </r>
  </si>
  <si>
    <r>
      <rPr>
        <sz val="4.5"/>
        <rFont val="Tahoma"/>
        <family val="2"/>
      </rPr>
      <t>0,70</t>
    </r>
  </si>
  <si>
    <r>
      <rPr>
        <sz val="4.5"/>
        <rFont val="Tahoma"/>
        <family val="2"/>
      </rPr>
      <t>1.018.04</t>
    </r>
  </si>
  <si>
    <r>
      <rPr>
        <sz val="4.5"/>
        <rFont val="Tahoma"/>
        <family val="2"/>
      </rPr>
      <t>LIS NA CITRUSY</t>
    </r>
  </si>
  <si>
    <r>
      <rPr>
        <sz val="4.5"/>
        <rFont val="Tahoma"/>
        <family val="2"/>
      </rPr>
      <t xml:space="preserve">Stolní elektrický lis na citrusy  s přítlačnou pákou a mikrospínačem
</t>
    </r>
    <r>
      <rPr>
        <sz val="4.5"/>
        <rFont val="Tahoma"/>
        <family val="2"/>
      </rPr>
      <t xml:space="preserve">lisuje pomocí odstředivé síly automatický restart
</t>
    </r>
    <r>
      <rPr>
        <sz val="4.5"/>
        <rFont val="Tahoma"/>
        <family val="2"/>
      </rPr>
      <t xml:space="preserve">přítlačná kloubová páka s nerezovým ochranným víkem, které zabraňuje vystříknutí
</t>
    </r>
    <r>
      <rPr>
        <sz val="4.5"/>
        <rFont val="Tahoma"/>
        <family val="2"/>
      </rPr>
      <t xml:space="preserve">vybaveno mikrospínačem pro spuštění při stlačení vymačkávacího kužele přítlačnou pákou
</t>
    </r>
    <r>
      <rPr>
        <sz val="4.5"/>
        <rFont val="Tahoma"/>
        <family val="2"/>
      </rPr>
      <t xml:space="preserve">vyjímatelný nerezový děrovaný košík s nerezovým univerzálním vymačkávacím kuželem
</t>
    </r>
    <r>
      <rPr>
        <sz val="4.5"/>
        <rFont val="Tahoma"/>
        <family val="2"/>
      </rPr>
      <t xml:space="preserve">nerezová nádoba vyjímatelná odkapní miska
</t>
    </r>
    <r>
      <rPr>
        <sz val="4.5"/>
        <rFont val="Tahoma"/>
        <family val="2"/>
      </rPr>
      <t xml:space="preserve">Barevné provedení:
</t>
    </r>
    <r>
      <rPr>
        <sz val="4.5"/>
        <rFont val="Tahoma"/>
        <family val="2"/>
      </rPr>
      <t>lakovaná báze šedá a kryt nádoby šedý</t>
    </r>
  </si>
  <si>
    <r>
      <rPr>
        <sz val="4.5"/>
        <rFont val="Tahoma"/>
        <family val="2"/>
      </rPr>
      <t>0,23</t>
    </r>
  </si>
  <si>
    <r>
      <rPr>
        <sz val="4.5"/>
        <rFont val="Tahoma"/>
        <family val="2"/>
      </rPr>
      <t>1.018.05</t>
    </r>
  </si>
  <si>
    <r>
      <rPr>
        <sz val="4.5"/>
        <rFont val="Tahoma"/>
        <family val="2"/>
      </rPr>
      <t>CHLADÍCÍ STŮL S DŘEZEM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</si>
  <si>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- 3x dvířka
</t>
    </r>
    <r>
      <rPr>
        <sz val="4.5"/>
        <rFont val="Tahoma"/>
        <family val="2"/>
      </rPr>
      <t xml:space="preserve">- plně automatické odtávání s automatickým odpařením
</t>
    </r>
    <r>
      <rPr>
        <sz val="4.5"/>
        <rFont val="Tahoma"/>
        <family val="2"/>
      </rPr>
      <t xml:space="preserve">- chladící agregát vpravo
</t>
    </r>
    <r>
      <rPr>
        <sz val="4.5"/>
        <rFont val="Tahoma"/>
        <family val="2"/>
      </rPr>
      <t xml:space="preserve">- 1x dřez 300x400x250 mm nad agregátem
</t>
    </r>
    <r>
      <rPr>
        <sz val="4.5"/>
        <rFont val="Tahoma"/>
        <family val="2"/>
      </rPr>
      <t xml:space="preserve">- technické údaje:- regulace teploty -2°C až +8°C při okolní teplotě max.
</t>
    </r>
    <r>
      <rPr>
        <sz val="4.5"/>
        <rFont val="Tahoma"/>
        <family val="2"/>
      </rPr>
      <t>+32°C</t>
    </r>
  </si>
  <si>
    <r>
      <rPr>
        <sz val="4.5"/>
        <rFont val="Tahoma"/>
        <family val="2"/>
      </rPr>
      <t>0,60</t>
    </r>
  </si>
  <si>
    <r>
      <rPr>
        <sz val="4.5"/>
        <rFont val="Tahoma"/>
        <family val="2"/>
      </rPr>
      <t>1.018.05a</t>
    </r>
  </si>
  <si>
    <r>
      <rPr>
        <sz val="4.5"/>
        <rFont val="Tahoma"/>
        <family val="2"/>
      </rPr>
      <t>1.018.06</t>
    </r>
  </si>
  <si>
    <r>
      <rPr>
        <sz val="4.5"/>
        <rFont val="Tahoma"/>
        <family val="2"/>
      </rPr>
      <t>AUTOMATICKÝ KÁVOVAR</t>
    </r>
  </si>
  <si>
    <r>
      <rPr>
        <sz val="4.5"/>
        <rFont val="Tahoma"/>
        <family val="2"/>
      </rPr>
      <t xml:space="preserve">Automatické čištění při zapnutí a vypnutí kávovaru Tříbarevný grafický displej s jasnými tlačítky
</t>
    </r>
    <r>
      <rPr>
        <sz val="4.5"/>
        <rFont val="Tahoma"/>
        <family val="2"/>
      </rPr>
      <t xml:space="preserve">Malé rozměry vhodné do stísněných prostor a kanceláří Jednoduché intuitivní ovládání
</t>
    </r>
    <r>
      <rPr>
        <sz val="4.5"/>
        <rFont val="Tahoma"/>
        <family val="2"/>
      </rPr>
      <t xml:space="preserve">Možnost omezení počtu vydaných porcí
</t>
    </r>
    <r>
      <rPr>
        <sz val="4.5"/>
        <rFont val="Tahoma"/>
        <family val="2"/>
      </rPr>
      <t xml:space="preserve">Instalace vodního filtru a možnost nastavení tvrdosti vody Mechanické nastavení mlýnku
</t>
    </r>
    <r>
      <rPr>
        <sz val="4.5"/>
        <rFont val="Tahoma"/>
        <family val="2"/>
      </rPr>
      <t xml:space="preserve">Je možné připojit externí kapučinátor Objem vody: 2,5 l
</t>
    </r>
    <r>
      <rPr>
        <sz val="4.5"/>
        <rFont val="Tahoma"/>
        <family val="2"/>
      </rPr>
      <t>Zásobník na kávu: 300 g Parní tlak: 15 bar Mlýnek součástí Automatické odvápnění</t>
    </r>
  </si>
  <si>
    <r>
      <rPr>
        <sz val="4.5"/>
        <rFont val="Tahoma"/>
        <family val="2"/>
      </rPr>
      <t>1,85</t>
    </r>
  </si>
  <si>
    <r>
      <rPr>
        <sz val="4.5"/>
        <rFont val="Tahoma"/>
        <family val="2"/>
      </rPr>
      <t>1.018.07</t>
    </r>
  </si>
  <si>
    <r>
      <rPr>
        <sz val="4.5"/>
        <rFont val="Tahoma"/>
        <family val="2"/>
      </rPr>
      <t>PRACOVNÍ STŮL SKŘÍŇOVÝ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</si>
  <si>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spodní pevná police ve výšce 150 mm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kostra stolu uzavřená ze 3 stran
</t>
    </r>
    <r>
      <rPr>
        <sz val="4.5"/>
        <rFont val="Tahoma"/>
        <family val="2"/>
      </rPr>
      <t xml:space="preserve">- 4x křídlové dveře
</t>
    </r>
    <r>
      <rPr>
        <sz val="4.5"/>
        <rFont val="Tahoma"/>
        <family val="2"/>
      </rPr>
      <t xml:space="preserve">- 1x výsuvný koš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- 1x umývátko vpravo
</t>
    </r>
    <r>
      <rPr>
        <sz val="4.5"/>
        <rFont val="Tahoma"/>
        <family val="2"/>
      </rPr>
      <t xml:space="preserve">- otvor na baterii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přední sokl</t>
    </r>
  </si>
  <si>
    <r>
      <rPr>
        <sz val="4.5"/>
        <rFont val="Tahoma"/>
        <family val="2"/>
      </rPr>
      <t>1.018.07a</t>
    </r>
  </si>
  <si>
    <r>
      <rPr>
        <sz val="4.5"/>
        <rFont val="Tahoma"/>
        <family val="2"/>
      </rPr>
      <t>BATERIE SE ZPOŽDĚNÍM</t>
    </r>
  </si>
  <si>
    <r>
      <rPr>
        <sz val="4.5"/>
        <rFont val="Tahoma"/>
        <family val="2"/>
      </rPr>
      <t>Model stolní se zpožděním (BEZDOTYKOVÉ VYPÍNÁNÍ) boční nastavení teploty vody.Model je v robustním provedení, včetně přívodních hadic 3/8"(d = 400mm)</t>
    </r>
  </si>
  <si>
    <r>
      <rPr>
        <sz val="4.5"/>
        <rFont val="Tahoma"/>
        <family val="2"/>
      </rPr>
      <t>1.018.08a</t>
    </r>
  </si>
  <si>
    <r>
      <rPr>
        <sz val="4.5"/>
        <rFont val="Tahoma"/>
        <family val="2"/>
      </rPr>
      <t>1.018.08b</t>
    </r>
  </si>
  <si>
    <r>
      <rPr>
        <sz val="4.5"/>
        <rFont val="Tahoma"/>
        <family val="2"/>
      </rPr>
      <t>1.018.08c</t>
    </r>
  </si>
  <si>
    <r>
      <rPr>
        <sz val="4.5"/>
        <rFont val="Tahoma"/>
        <family val="2"/>
      </rPr>
      <t>1.018.09</t>
    </r>
  </si>
  <si>
    <r>
      <rPr>
        <sz val="4.5"/>
        <rFont val="Tahoma"/>
        <family val="2"/>
      </rPr>
      <t>CHLADÍCÍ SKŘÍŇ PROSKLENÁ NEREZ  400L</t>
    </r>
  </si>
  <si>
    <r>
      <rPr>
        <sz val="4.5"/>
        <rFont val="Tahoma"/>
        <family val="2"/>
      </rPr>
      <t xml:space="preserve">- nerezové opláštění
</t>
    </r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LED osvětlení chladicího prostoru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 xml:space="preserve">- nastavitelné nožky
</t>
    </r>
    <r>
      <rPr>
        <sz val="4.5"/>
        <rFont val="Tahoma"/>
        <family val="2"/>
      </rPr>
      <t>- lze měnit otevírání dveří</t>
    </r>
  </si>
  <si>
    <r>
      <rPr>
        <sz val="4.5"/>
        <rFont val="Tahoma"/>
        <family val="2"/>
      </rPr>
      <t>0,13</t>
    </r>
  </si>
  <si>
    <r>
      <rPr>
        <b/>
        <sz val="4.5"/>
        <rFont val="Tahoma"/>
        <family val="2"/>
      </rPr>
      <t>1.033 SKLAD BAR</t>
    </r>
  </si>
  <si>
    <r>
      <rPr>
        <sz val="4.5"/>
        <rFont val="Tahoma"/>
        <family val="2"/>
      </rPr>
      <t>1.033.01</t>
    </r>
  </si>
  <si>
    <r>
      <rPr>
        <sz val="4.5"/>
        <rFont val="Tahoma"/>
        <family val="2"/>
      </rPr>
      <t>CHLADÍCÍ SKŘÍŇ NEREZ  570 L</t>
    </r>
  </si>
  <si>
    <r>
      <rPr>
        <sz val="4.5"/>
        <rFont val="Tahoma"/>
        <family val="2"/>
      </rPr>
      <t xml:space="preserve">- nerezové opláštění
</t>
    </r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vnitřní prostor přizpůsoben rozměrům GN 2/1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výškově nastavitelné rošty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>- lze měnit otevírání dveří</t>
    </r>
  </si>
  <si>
    <r>
      <rPr>
        <sz val="4.5"/>
        <rFont val="Tahoma"/>
        <family val="2"/>
      </rPr>
      <t>0,20</t>
    </r>
  </si>
  <si>
    <r>
      <rPr>
        <sz val="4.5"/>
        <rFont val="Tahoma"/>
        <family val="2"/>
      </rPr>
      <t>1.033.02</t>
    </r>
  </si>
  <si>
    <r>
      <rPr>
        <b/>
        <sz val="4.5"/>
        <rFont val="Tahoma"/>
        <family val="2"/>
      </rPr>
      <t>1.069 FITNESS BAR</t>
    </r>
  </si>
  <si>
    <r>
      <rPr>
        <sz val="4.5"/>
        <rFont val="Tahoma"/>
        <family val="2"/>
      </rPr>
      <t>1.069.01</t>
    </r>
  </si>
  <si>
    <r>
      <rPr>
        <sz val="4.5"/>
        <rFont val="Tahoma"/>
        <family val="2"/>
      </rPr>
      <t xml:space="preserve">PRACOVNÍ STŮL SKŘÍŇOVÝ S DŘEZEM A UMYVADLEM -
</t>
    </r>
    <r>
      <rPr>
        <sz val="4.5"/>
        <rFont val="Tahoma"/>
        <family val="2"/>
      </rPr>
      <t>interierové opláštění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</si>
  <si>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spodní pevná police ve výšce 150 mm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kostra stolu uzavřená ze 3 stran
</t>
    </r>
    <r>
      <rPr>
        <sz val="4.5"/>
        <rFont val="Tahoma"/>
        <family val="2"/>
      </rPr>
      <t xml:space="preserve">- 2x křídlové dveře
</t>
    </r>
    <r>
      <rPr>
        <sz val="4.5"/>
        <rFont val="Tahoma"/>
        <family val="2"/>
      </rPr>
      <t xml:space="preserve">- 1x výsuvný koš
</t>
    </r>
    <r>
      <rPr>
        <sz val="4.5"/>
        <rFont val="Tahoma"/>
        <family val="2"/>
      </rPr>
      <t xml:space="preserve">- pracovní deska tl. min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dřez 400x400x250 mm vlevo
</t>
    </r>
    <r>
      <rPr>
        <sz val="4.5"/>
        <rFont val="Tahoma"/>
        <family val="2"/>
      </rPr>
      <t xml:space="preserve">- umývátko vpravo
</t>
    </r>
    <r>
      <rPr>
        <sz val="4.5"/>
        <rFont val="Tahoma"/>
        <family val="2"/>
      </rPr>
      <t xml:space="preserve">- otvor pro baterii
</t>
    </r>
    <r>
      <rPr>
        <sz val="4.5"/>
        <rFont val="Tahoma"/>
        <family val="2"/>
      </rPr>
      <t xml:space="preserve">- prostor pro myčku nádobí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příprava pro interierové opláštění</t>
    </r>
  </si>
  <si>
    <r>
      <rPr>
        <sz val="4.5"/>
        <rFont val="Tahoma"/>
        <family val="2"/>
      </rPr>
      <t>1.069.01a</t>
    </r>
  </si>
  <si>
    <r>
      <rPr>
        <sz val="4.5"/>
        <rFont val="Tahoma"/>
        <family val="2"/>
      </rPr>
      <t xml:space="preserve">Model stolní, dlouhé hygienické pákové ovládání a otočné raménko d = 230mm.
</t>
    </r>
    <r>
      <rPr>
        <sz val="4.5"/>
        <rFont val="Tahoma"/>
        <family val="2"/>
      </rPr>
      <t>Model je v robustním provedení, včetně přívodních hadic 3/8"(d = 400mm).</t>
    </r>
  </si>
  <si>
    <r>
      <rPr>
        <sz val="4.5"/>
        <rFont val="Tahoma"/>
        <family val="2"/>
      </rPr>
      <t>1.069.01b</t>
    </r>
  </si>
  <si>
    <r>
      <rPr>
        <sz val="4.5"/>
        <rFont val="Tahoma"/>
        <family val="2"/>
      </rPr>
      <t>1.069.02</t>
    </r>
  </si>
  <si>
    <r>
      <rPr>
        <sz val="4.5"/>
        <rFont val="Tahoma"/>
        <family val="2"/>
      </rPr>
      <t>1.069.03</t>
    </r>
  </si>
  <si>
    <r>
      <rPr>
        <sz val="4.5"/>
        <rFont val="Tahoma"/>
        <family val="2"/>
      </rPr>
      <t>1.069.04</t>
    </r>
  </si>
  <si>
    <r>
      <rPr>
        <sz val="4.5"/>
        <rFont val="Tahoma"/>
        <family val="2"/>
      </rPr>
      <t>1.069.05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</si>
  <si>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- 3x dvířka
</t>
    </r>
    <r>
      <rPr>
        <sz val="4.5"/>
        <rFont val="Tahoma"/>
        <family val="2"/>
      </rPr>
      <t xml:space="preserve">- plně automatické odtávání s automatickým odpařením
</t>
    </r>
    <r>
      <rPr>
        <sz val="4.5"/>
        <rFont val="Tahoma"/>
        <family val="2"/>
      </rPr>
      <t xml:space="preserve">- chladící agregát vpravo
</t>
    </r>
    <r>
      <rPr>
        <sz val="4.5"/>
        <rFont val="Tahoma"/>
        <family val="2"/>
      </rPr>
      <t xml:space="preserve">- 1x dřez 300x500x250 mm nad agregátem
</t>
    </r>
    <r>
      <rPr>
        <sz val="4.5"/>
        <rFont val="Tahoma"/>
        <family val="2"/>
      </rPr>
      <t xml:space="preserve">- technické údaje:- regulace teploty -2°C až +8°C při okolní teplotě max.
</t>
    </r>
    <r>
      <rPr>
        <sz val="4.5"/>
        <rFont val="Tahoma"/>
        <family val="2"/>
      </rPr>
      <t>+32°C</t>
    </r>
  </si>
  <si>
    <r>
      <rPr>
        <sz val="4.5"/>
        <rFont val="Tahoma"/>
        <family val="2"/>
      </rPr>
      <t>1.069.05a</t>
    </r>
  </si>
  <si>
    <r>
      <rPr>
        <sz val="4.5"/>
        <rFont val="Tahoma"/>
        <family val="2"/>
      </rPr>
      <t>1.069.06</t>
    </r>
  </si>
  <si>
    <r>
      <rPr>
        <sz val="4.5"/>
        <rFont val="Tahoma"/>
        <family val="2"/>
      </rPr>
      <t>1.069.07</t>
    </r>
  </si>
  <si>
    <r>
      <rPr>
        <sz val="4.5"/>
        <rFont val="Tahoma"/>
        <family val="2"/>
      </rPr>
      <t>1.069.08a</t>
    </r>
  </si>
  <si>
    <r>
      <rPr>
        <sz val="4.5"/>
        <rFont val="Tahoma"/>
        <family val="2"/>
      </rPr>
      <t>1.069.08b</t>
    </r>
  </si>
  <si>
    <r>
      <rPr>
        <sz val="4.5"/>
        <rFont val="Tahoma"/>
        <family val="2"/>
      </rPr>
      <t>1.069.08c</t>
    </r>
  </si>
  <si>
    <r>
      <rPr>
        <b/>
        <sz val="4.5"/>
        <rFont val="Tahoma"/>
        <family val="2"/>
      </rPr>
      <t>1.075 SKLAD BAR</t>
    </r>
  </si>
  <si>
    <r>
      <rPr>
        <sz val="4.5"/>
        <rFont val="Tahoma"/>
        <family val="2"/>
      </rPr>
      <t>1.075.01</t>
    </r>
  </si>
  <si>
    <r>
      <rPr>
        <sz val="4.5"/>
        <rFont val="Tahoma"/>
        <family val="2"/>
      </rPr>
      <t>1.075.02</t>
    </r>
  </si>
  <si>
    <r>
      <rPr>
        <b/>
        <sz val="4.5"/>
        <rFont val="Tahoma"/>
        <family val="2"/>
      </rPr>
      <t>1.080 SKLAD CHL. A MRAŽ. POTRAVIN</t>
    </r>
  </si>
  <si>
    <r>
      <rPr>
        <sz val="4.5"/>
        <rFont val="Tahoma"/>
        <family val="2"/>
      </rPr>
      <t>1.080.01</t>
    </r>
  </si>
  <si>
    <r>
      <rPr>
        <sz val="4.5"/>
        <rFont val="Tahoma"/>
        <family val="2"/>
      </rPr>
      <t>CHLADÍCÍ SKŘÍŇ BÍLÁ  570 L</t>
    </r>
  </si>
  <si>
    <r>
      <rPr>
        <sz val="4.5"/>
        <rFont val="Tahoma"/>
        <family val="2"/>
      </rPr>
      <t xml:space="preserve">- bílá barva
</t>
    </r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vnitřní prostor přizpůsoben rozměrům GN 2/1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výškově nastavitelné rošty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>- lze měnit otevírání dveří</t>
    </r>
  </si>
  <si>
    <r>
      <rPr>
        <sz val="4.5"/>
        <rFont val="Tahoma"/>
        <family val="2"/>
      </rPr>
      <t>1.080.02</t>
    </r>
  </si>
  <si>
    <r>
      <rPr>
        <sz val="4.5"/>
        <rFont val="Tahoma"/>
        <family val="2"/>
      </rPr>
      <t>MRAZÍCÍ TRUHLA 280 L</t>
    </r>
  </si>
  <si>
    <r>
      <rPr>
        <sz val="4.5"/>
        <rFont val="Tahoma"/>
        <family val="2"/>
      </rPr>
      <t xml:space="preserve">- plné výklopné izolované víko s prolisem, pojezdová kolečka, barva truhly bílá s vnitřním košem s plastem pokryté oceli.
</t>
    </r>
    <r>
      <rPr>
        <sz val="4.5"/>
        <rFont val="Tahoma"/>
        <family val="2"/>
      </rPr>
      <t>Truhla je ovládána mechanickým termostatem. Objem: 282 l</t>
    </r>
  </si>
  <si>
    <r>
      <rPr>
        <sz val="4.5"/>
        <rFont val="Tahoma"/>
        <family val="2"/>
      </rPr>
      <t>0,25</t>
    </r>
  </si>
  <si>
    <r>
      <rPr>
        <b/>
        <sz val="4.5"/>
        <rFont val="Tahoma"/>
        <family val="2"/>
      </rPr>
      <t>1.081 CHLADÍRNA NÁPOJE</t>
    </r>
  </si>
  <si>
    <r>
      <rPr>
        <sz val="4.5"/>
        <rFont val="Tahoma"/>
        <family val="2"/>
      </rPr>
      <t>1.081.01</t>
    </r>
  </si>
  <si>
    <r>
      <rPr>
        <sz val="4.5"/>
        <rFont val="Tahoma"/>
        <family val="2"/>
      </rPr>
      <t>CHLADÍCÍ BOX vč. agregát</t>
    </r>
  </si>
  <si>
    <r>
      <rPr>
        <sz val="4.5"/>
        <rFont val="Tahoma"/>
        <family val="2"/>
      </rPr>
      <t xml:space="preserve">nařezané panely ISO 60 bez podlahy 1 xDveře křídlové 900/2000
</t>
    </r>
    <r>
      <rPr>
        <sz val="4.5"/>
        <rFont val="Tahoma"/>
        <family val="2"/>
      </rPr>
      <t xml:space="preserve">- zakrývací lišty, osvětlení
</t>
    </r>
    <r>
      <rPr>
        <sz val="4.5"/>
        <rFont val="Tahoma"/>
        <family val="2"/>
      </rPr>
      <t>- venkovní provedení agregátu vč. topné tyče</t>
    </r>
  </si>
  <si>
    <r>
      <rPr>
        <sz val="4.5"/>
        <rFont val="Tahoma"/>
        <family val="2"/>
      </rPr>
      <t>1,50</t>
    </r>
  </si>
  <si>
    <r>
      <rPr>
        <sz val="4.5"/>
        <rFont val="Tahoma"/>
        <family val="2"/>
      </rPr>
      <t>1.081.02</t>
    </r>
  </si>
  <si>
    <r>
      <rPr>
        <b/>
        <sz val="4.5"/>
        <rFont val="Tahoma"/>
        <family val="2"/>
      </rPr>
      <t>1.081a CHLADÍRNA ZELENINA</t>
    </r>
  </si>
  <si>
    <r>
      <rPr>
        <sz val="4.5"/>
        <rFont val="Tahoma"/>
        <family val="2"/>
      </rPr>
      <t>1.081a.01</t>
    </r>
  </si>
  <si>
    <r>
      <rPr>
        <sz val="4.5"/>
        <rFont val="Tahoma"/>
        <family val="2"/>
      </rPr>
      <t xml:space="preserve">nařezané panely ISO 60 bez podlahy 1 xDveře posuvné
</t>
    </r>
    <r>
      <rPr>
        <sz val="4.5"/>
        <rFont val="Tahoma"/>
        <family val="2"/>
      </rPr>
      <t xml:space="preserve">- zakrývací lišty, osvětlení
</t>
    </r>
    <r>
      <rPr>
        <sz val="4.5"/>
        <rFont val="Tahoma"/>
        <family val="2"/>
      </rPr>
      <t>- venkovní provedení agregátu vč. topné tyče</t>
    </r>
  </si>
  <si>
    <r>
      <rPr>
        <sz val="4.5"/>
        <rFont val="Tahoma"/>
        <family val="2"/>
      </rPr>
      <t>1.081a.02</t>
    </r>
  </si>
  <si>
    <r>
      <rPr>
        <b/>
        <sz val="4.5"/>
        <rFont val="Tahoma"/>
        <family val="2"/>
      </rPr>
      <t>1.082 SUCHÝ SKLAD</t>
    </r>
  </si>
  <si>
    <r>
      <rPr>
        <sz val="4.5"/>
        <rFont val="Tahoma"/>
        <family val="2"/>
      </rPr>
      <t>1.082.01</t>
    </r>
  </si>
  <si>
    <r>
      <rPr>
        <b/>
        <sz val="4.5"/>
        <rFont val="Tahoma"/>
        <family val="2"/>
      </rPr>
      <t>1.083 SKLAD CHEMIE</t>
    </r>
  </si>
  <si>
    <r>
      <rPr>
        <sz val="4.5"/>
        <rFont val="Tahoma"/>
        <family val="2"/>
      </rPr>
      <t>1.083.01</t>
    </r>
  </si>
  <si>
    <r>
      <rPr>
        <sz val="4.5"/>
        <rFont val="Tahoma"/>
        <family val="2"/>
      </rPr>
      <t>1.083.02</t>
    </r>
  </si>
  <si>
    <r>
      <rPr>
        <sz val="4.5"/>
        <rFont val="Tahoma"/>
        <family val="2"/>
      </rPr>
      <t>CENTRÁLNÍ ZMĚKČOVAČ VODY</t>
    </r>
  </si>
  <si>
    <r>
      <rPr>
        <sz val="4.5"/>
        <rFont val="Tahoma"/>
        <family val="2"/>
      </rPr>
      <t xml:space="preserve">Plně automatické duplexní dle průtoku řízené změkčovací zařízení. Plněno monodispersní hmotou, zasolení 130 g / 1 l hmoty.
</t>
    </r>
    <r>
      <rPr>
        <sz val="4.5"/>
        <rFont val="Tahoma"/>
        <family val="2"/>
      </rPr>
      <t>Při regeneraci zajištěna i nadále dodávka upravené vody Vč. plovákového ventilu a filtru mechanických nečistot</t>
    </r>
  </si>
  <si>
    <r>
      <rPr>
        <b/>
        <sz val="4.5"/>
        <rFont val="Tahoma"/>
        <family val="2"/>
      </rPr>
      <t>1.085 UMÝVÁRNA STOLNÍHO NÁDOBÍ</t>
    </r>
  </si>
  <si>
    <r>
      <rPr>
        <sz val="4.5"/>
        <rFont val="Tahoma"/>
        <family val="2"/>
      </rPr>
      <t>1.085.01</t>
    </r>
  </si>
  <si>
    <r>
      <rPr>
        <sz val="4.5"/>
        <rFont val="Tahoma"/>
        <family val="2"/>
      </rPr>
      <t>PŘÍJMOVÝ/TŘÍDÍCÍ STŮL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</si>
  <si>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>- bez lemu</t>
    </r>
  </si>
  <si>
    <r>
      <rPr>
        <sz val="4.5"/>
        <rFont val="Tahoma"/>
        <family val="2"/>
      </rPr>
      <t>1.085.02</t>
    </r>
  </si>
  <si>
    <r>
      <rPr>
        <sz val="4.5"/>
        <rFont val="Tahoma"/>
        <family val="2"/>
      </rPr>
      <t>STOLOVÝ NÁSTAVEC</t>
    </r>
  </si>
  <si>
    <r>
      <rPr>
        <sz val="4.5"/>
        <rFont val="Tahoma"/>
        <family val="2"/>
      </rPr>
      <t xml:space="preserve">- použitý materiál: nerezový plech tl. 1 mm
</t>
    </r>
    <r>
      <rPr>
        <sz val="4.5"/>
        <rFont val="Tahoma"/>
        <family val="2"/>
      </rPr>
      <t xml:space="preserve">- světlost police 270 mm
</t>
    </r>
    <r>
      <rPr>
        <sz val="4.5"/>
        <rFont val="Tahoma"/>
        <family val="2"/>
      </rPr>
      <t xml:space="preserve">- 1x police tl. 60 mm
</t>
    </r>
    <r>
      <rPr>
        <sz val="4.5"/>
        <rFont val="Tahoma"/>
        <family val="2"/>
      </rPr>
      <t xml:space="preserve">- max.celoplošné zatížení police 40 kg
</t>
    </r>
    <r>
      <rPr>
        <sz val="4.5"/>
        <rFont val="Tahoma"/>
        <family val="2"/>
      </rPr>
      <t>- nohy police z uzavřených profilů</t>
    </r>
  </si>
  <si>
    <r>
      <rPr>
        <sz val="4.5"/>
        <rFont val="Tahoma"/>
        <family val="2"/>
      </rPr>
      <t>1.085.03</t>
    </r>
  </si>
  <si>
    <r>
      <rPr>
        <sz val="4.5"/>
        <rFont val="Tahoma"/>
        <family val="2"/>
      </rPr>
      <t>- celonerezové provedení se čtyřmi otočnými kolečky a poklopem s držadlem.</t>
    </r>
  </si>
  <si>
    <r>
      <rPr>
        <sz val="4.5"/>
        <rFont val="Tahoma"/>
        <family val="2"/>
      </rPr>
      <t>1.085.04</t>
    </r>
  </si>
  <si>
    <r>
      <rPr>
        <sz val="4.5"/>
        <rFont val="Tahoma"/>
        <family val="2"/>
      </rPr>
      <t>VSTUPNÍ STŮL K MYČCE</t>
    </r>
  </si>
  <si>
    <r>
      <rPr>
        <sz val="4.5"/>
        <rFont val="Tahoma"/>
        <family val="2"/>
      </rPr>
      <t xml:space="preserve">- použitý materiál: tl. 1,5 mm - DIN 1.4301
</t>
    </r>
    <r>
      <rPr>
        <sz val="4.5"/>
        <rFont val="Tahoma"/>
        <family val="2"/>
      </rPr>
      <t xml:space="preserve">- pracovní deska tl. 40 mm
</t>
    </r>
    <r>
      <rPr>
        <sz val="4.5"/>
        <rFont val="Tahoma"/>
        <family val="2"/>
      </rPr>
      <t xml:space="preserve">- zadní lem v = 300 mm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- 1x lisovaný dřez 450x450x250 mm
</t>
    </r>
    <r>
      <rPr>
        <sz val="4.5"/>
        <rFont val="Tahoma"/>
        <family val="2"/>
      </rPr>
      <t xml:space="preserve">- max.celoplošné zatížení police 80 kg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vyztužená s úpravou pro vedení košů
</t>
    </r>
    <r>
      <rPr>
        <sz val="4.5"/>
        <rFont val="Tahoma"/>
        <family val="2"/>
      </rPr>
      <t>- otvor pro baterii</t>
    </r>
  </si>
  <si>
    <r>
      <rPr>
        <sz val="4.5"/>
        <rFont val="Tahoma"/>
        <family val="2"/>
      </rPr>
      <t>1.085.05</t>
    </r>
  </si>
  <si>
    <r>
      <rPr>
        <sz val="4.5"/>
        <rFont val="Tahoma"/>
        <family val="2"/>
      </rPr>
      <t>TLAKOVÁ SPRCHA NÁDOBÍ STOLNÍ</t>
    </r>
  </si>
  <si>
    <r>
      <rPr>
        <sz val="4.5"/>
        <rFont val="Tahoma"/>
        <family val="2"/>
      </rPr>
      <t>1.085.06</t>
    </r>
  </si>
  <si>
    <r>
      <rPr>
        <sz val="4.5"/>
        <rFont val="Tahoma"/>
        <family val="2"/>
      </rPr>
      <t>PRŮCHOZÍ MYČKA NÁDOBÍ S TEPELNÝM VÝMĚNÍKEM</t>
    </r>
  </si>
  <si>
    <r>
      <rPr>
        <sz val="4"/>
        <rFont val="Tahoma"/>
        <family val="2"/>
      </rPr>
      <t xml:space="preserve">▪ Nastavení tlaku mytí
</t>
    </r>
    <r>
      <rPr>
        <sz val="4"/>
        <rFont val="Tahoma"/>
        <family val="2"/>
      </rPr>
      <t xml:space="preserve">▪ Filtrace plného proudu: síto mycí nádrže, cylindrické síto, sací síto čerpadla s bezpečnostní kontrolou, Mediamat
</t>
    </r>
    <r>
      <rPr>
        <sz val="4"/>
        <rFont val="Tahoma"/>
        <family val="2"/>
      </rPr>
      <t xml:space="preserve">▪ Senzor zakalení
</t>
    </r>
    <r>
      <rPr>
        <sz val="4"/>
        <rFont val="Tahoma"/>
        <family val="2"/>
      </rPr>
      <t xml:space="preserve">▪ Dávkovač leštícího prostředku zabudovaný
</t>
    </r>
    <r>
      <rPr>
        <sz val="4"/>
        <rFont val="Tahoma"/>
        <family val="2"/>
      </rPr>
      <t xml:space="preserve">▪ Aktivní management energie
</t>
    </r>
    <r>
      <rPr>
        <sz val="4"/>
        <rFont val="Tahoma"/>
        <family val="2"/>
      </rPr>
      <t xml:space="preserve">▪ ClimatePlus tepelné čerpadlo
</t>
    </r>
    <r>
      <rPr>
        <sz val="4"/>
        <rFont val="Tahoma"/>
        <family val="2"/>
      </rPr>
      <t xml:space="preserve">▪ Samočistící program – s upozorněními
</t>
    </r>
    <r>
      <rPr>
        <sz val="4"/>
        <rFont val="Tahoma"/>
        <family val="2"/>
      </rPr>
      <t xml:space="preserve">▪ Odvápňovací program myčky
</t>
    </r>
    <r>
      <rPr>
        <sz val="4"/>
        <rFont val="Tahoma"/>
        <family val="2"/>
      </rPr>
      <t xml:space="preserve">▪ Oddělené signalizace sledování množství mycího/lešt.prostř.
</t>
    </r>
    <r>
      <rPr>
        <sz val="4"/>
        <rFont val="Tahoma"/>
        <family val="2"/>
      </rPr>
      <t xml:space="preserve">▪ Chybová signalizace při zablokování mycího pole
</t>
    </r>
    <r>
      <rPr>
        <sz val="4"/>
        <rFont val="Tahoma"/>
        <family val="2"/>
      </rPr>
      <t xml:space="preserve">▪ Zobrazení intervalu údržby
</t>
    </r>
    <r>
      <rPr>
        <sz val="4"/>
        <rFont val="Tahoma"/>
        <family val="2"/>
      </rPr>
      <t xml:space="preserve">▪ Integrovaný záznamník hygieny a provozních údajů
</t>
    </r>
    <r>
      <rPr>
        <sz val="4"/>
        <rFont val="Tahoma"/>
        <family val="2"/>
      </rPr>
      <t xml:space="preserve">▪ Animovaný návod k obsluze k zobrazení na myčce včetně tipů
</t>
    </r>
    <r>
      <rPr>
        <sz val="4"/>
        <rFont val="Tahoma"/>
        <family val="2"/>
      </rPr>
      <t xml:space="preserve">▪ Dvouplášťový kryt včetně větrací pozice
</t>
    </r>
    <r>
      <rPr>
        <sz val="4"/>
        <rFont val="Tahoma"/>
        <family val="2"/>
      </rPr>
      <t xml:space="preserve">▪ Automatický start krytem
</t>
    </r>
    <r>
      <rPr>
        <sz val="4"/>
        <rFont val="Tahoma"/>
        <family val="2"/>
      </rPr>
      <t xml:space="preserve">▪ Jemný rozběh mycího čerpadla
</t>
    </r>
    <r>
      <rPr>
        <sz val="4"/>
        <rFont val="Tahoma"/>
        <family val="2"/>
      </rPr>
      <t xml:space="preserve">▪ Termostop pro hygienickou bezpečnost
</t>
    </r>
    <r>
      <rPr>
        <sz val="4"/>
        <rFont val="Tahoma"/>
        <family val="2"/>
      </rPr>
      <t xml:space="preserve">▪ Odpadní čerpadlo
</t>
    </r>
    <r>
      <rPr>
        <sz val="4"/>
        <rFont val="Tahoma"/>
        <family val="2"/>
      </rPr>
      <t xml:space="preserve">▪ Senzor netěsnosti
</t>
    </r>
    <r>
      <rPr>
        <sz val="4"/>
        <rFont val="Tahoma"/>
        <family val="2"/>
      </rPr>
      <t xml:space="preserve">▪ Multifázování
</t>
    </r>
    <r>
      <rPr>
        <sz val="4"/>
        <rFont val="Tahoma"/>
        <family val="2"/>
      </rPr>
      <t xml:space="preserve">▪ Úroveň přístupu pro vedoucího a servisního technika chráněné kódem PIN
</t>
    </r>
    <r>
      <rPr>
        <sz val="4"/>
        <rFont val="Tahoma"/>
        <family val="2"/>
      </rPr>
      <t xml:space="preserve">▪ Dotyková obrazovka a jednotlačítkové ovládání se zobrazením průběhu procesu
</t>
    </r>
    <r>
      <rPr>
        <sz val="4"/>
        <rFont val="Tahoma"/>
        <family val="2"/>
      </rPr>
      <t xml:space="preserve">▪ Automatika pro časově řízené uvedení do provozu a odstavení z provozu
</t>
    </r>
    <r>
      <rPr>
        <sz val="4"/>
        <rFont val="Tahoma"/>
        <family val="2"/>
      </rPr>
      <t xml:space="preserve">▪ Zvláštní programy - ECO, tichý, krátký, intenzivní a základní mytí
</t>
    </r>
    <r>
      <rPr>
        <sz val="4"/>
        <rFont val="Tahoma"/>
        <family val="2"/>
      </rPr>
      <t xml:space="preserve">▪ Multifunkční výstup jako rozhraní pro externí zařízení
</t>
    </r>
    <r>
      <rPr>
        <sz val="4"/>
        <rFont val="Tahoma"/>
        <family val="2"/>
      </rPr>
      <t>▪ Hluboce lisovaná hygienická nádrž, hygienické topné těleso, hygienické vedení koše</t>
    </r>
  </si>
  <si>
    <r>
      <rPr>
        <sz val="4.5"/>
        <rFont val="Tahoma"/>
        <family val="2"/>
      </rPr>
      <t>10,20</t>
    </r>
  </si>
  <si>
    <r>
      <rPr>
        <sz val="4"/>
        <rFont val="Tahoma"/>
        <family val="2"/>
      </rPr>
      <t xml:space="preserve">Včetně:
</t>
    </r>
    <r>
      <rPr>
        <sz val="4"/>
        <rFont val="Tahoma"/>
        <family val="2"/>
      </rPr>
      <t xml:space="preserve">▪ Zabudovaný dávkovač mycích prostředků
</t>
    </r>
    <r>
      <rPr>
        <sz val="4"/>
        <rFont val="Tahoma"/>
        <family val="2"/>
      </rPr>
      <t xml:space="preserve">▪ Magnetický poháněný oplachový systém
</t>
    </r>
    <r>
      <rPr>
        <sz val="4"/>
        <rFont val="Tahoma"/>
        <family val="2"/>
      </rPr>
      <t xml:space="preserve">▪ Nízkoteplotní systém effect pro sklenice / nádobí
</t>
    </r>
    <r>
      <rPr>
        <sz val="4"/>
        <rFont val="Tahoma"/>
        <family val="2"/>
      </rPr>
      <t xml:space="preserve">▪ RS 232 / RS 422 datové rozhraní
</t>
    </r>
    <r>
      <rPr>
        <sz val="4"/>
        <rFont val="Tahoma"/>
        <family val="2"/>
      </rPr>
      <t xml:space="preserve">▪ Datové rozhraní dle DIN 18875 (pro připojení na systém řízení energie)
</t>
    </r>
    <r>
      <rPr>
        <sz val="4"/>
        <rFont val="Tahoma"/>
        <family val="2"/>
      </rPr>
      <t>▪ Zvýšení nožiček stroje – pracovní výšky (50 mm / 100 mm)</t>
    </r>
  </si>
  <si>
    <r>
      <rPr>
        <sz val="4.5"/>
        <rFont val="Tahoma"/>
        <family val="2"/>
      </rPr>
      <t>1.085.07</t>
    </r>
  </si>
  <si>
    <r>
      <rPr>
        <sz val="4.5"/>
        <rFont val="Tahoma"/>
        <family val="2"/>
      </rPr>
      <t>VÝSTUPNÍ STŮL K MYČCE, POLICE</t>
    </r>
  </si>
  <si>
    <r>
      <rPr>
        <sz val="4.5"/>
        <rFont val="Tahoma"/>
        <family val="2"/>
      </rPr>
      <t xml:space="preserve">- použitý materiál: tl. 1,5 mm - DIN 1.4301
</t>
    </r>
    <r>
      <rPr>
        <sz val="4.5"/>
        <rFont val="Tahoma"/>
        <family val="2"/>
      </rPr>
      <t xml:space="preserve">- pracovní deska tl. 40 mm
</t>
    </r>
    <r>
      <rPr>
        <sz val="4.5"/>
        <rFont val="Tahoma"/>
        <family val="2"/>
      </rPr>
      <t xml:space="preserve">- zadní lem v = 40 mm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plná police ve výšce 150 mm
</t>
    </r>
    <r>
      <rPr>
        <sz val="4.5"/>
        <rFont val="Tahoma"/>
        <family val="2"/>
      </rPr>
      <t xml:space="preserve">- max.celoplošné zatížení police 80 kg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>- pracovní deska vyztužená s úpravou pro vedení košů</t>
    </r>
  </si>
  <si>
    <r>
      <rPr>
        <sz val="4.5"/>
        <rFont val="Tahoma"/>
        <family val="2"/>
      </rPr>
      <t>1.085.08</t>
    </r>
  </si>
  <si>
    <r>
      <rPr>
        <sz val="4.5"/>
        <rFont val="Tahoma"/>
        <family val="2"/>
      </rPr>
      <t>POLICE NA KOŠE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</si>
  <si>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>- konzoly i rošt svařeny z uzavřených profilů</t>
    </r>
  </si>
  <si>
    <r>
      <rPr>
        <sz val="4.5"/>
        <rFont val="Tahoma"/>
        <family val="2"/>
      </rPr>
      <t>1.085.09</t>
    </r>
  </si>
  <si>
    <r>
      <rPr>
        <sz val="4.5"/>
        <rFont val="Tahoma"/>
        <family val="2"/>
      </rPr>
      <t>MANIPULAČNÍ VOZÍK POLICOVÝ</t>
    </r>
  </si>
  <si>
    <r>
      <rPr>
        <sz val="4.5"/>
        <rFont val="Tahoma"/>
        <family val="2"/>
      </rPr>
      <t xml:space="preserve">- použitý materiál: nerezový plech tl. 1 mm
</t>
    </r>
    <r>
      <rPr>
        <sz val="4.5"/>
        <rFont val="Tahoma"/>
        <family val="2"/>
      </rPr>
      <t xml:space="preserve">- 2x police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kostra vozíku ze svařovaných uzavřených profilů
</t>
    </r>
    <r>
      <rPr>
        <sz val="4.5"/>
        <rFont val="Tahoma"/>
        <family val="2"/>
      </rPr>
      <t xml:space="preserve">- 2x otočné kolečko
</t>
    </r>
    <r>
      <rPr>
        <sz val="4.5"/>
        <rFont val="Tahoma"/>
        <family val="2"/>
      </rPr>
      <t>- 2x otočné kolečko s brzdou</t>
    </r>
  </si>
  <si>
    <r>
      <rPr>
        <sz val="4.5"/>
        <rFont val="Tahoma"/>
        <family val="2"/>
      </rPr>
      <t>1.085.10</t>
    </r>
  </si>
  <si>
    <r>
      <rPr>
        <sz val="4.5"/>
        <rFont val="Tahoma"/>
        <family val="2"/>
      </rPr>
      <t>REGÁL NEREZOVÝ</t>
    </r>
  </si>
  <si>
    <r>
      <rPr>
        <sz val="4.5"/>
        <rFont val="Tahoma"/>
        <family val="2"/>
      </rPr>
      <t xml:space="preserve">- použitý materiál: nerezový plech tl. 1 mm,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- 4x plná police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nohy regálu z uzavřených profilů
</t>
    </r>
    <r>
      <rPr>
        <sz val="4.5"/>
        <rFont val="Tahoma"/>
        <family val="2"/>
      </rPr>
      <t>- police regálu vyztuženy uzavřenými profily</t>
    </r>
  </si>
  <si>
    <r>
      <rPr>
        <sz val="4.5"/>
        <rFont val="Tahoma"/>
        <family val="2"/>
      </rPr>
      <t>1.085.11</t>
    </r>
  </si>
  <si>
    <r>
      <rPr>
        <sz val="4.5"/>
        <rFont val="Tahoma"/>
        <family val="2"/>
      </rPr>
      <t>PODLAHOVÝ ROŠT S VPUSTÍ</t>
    </r>
  </si>
  <si>
    <r>
      <rPr>
        <sz val="4.5"/>
        <rFont val="Tahoma"/>
        <family val="2"/>
      </rPr>
      <t xml:space="preserve">- celonerezové provedení,
</t>
    </r>
    <r>
      <rPr>
        <sz val="4.5"/>
        <rFont val="Tahoma"/>
        <family val="2"/>
      </rPr>
      <t xml:space="preserve">- vana z nerezového plechu
</t>
    </r>
    <r>
      <rPr>
        <sz val="4.5"/>
        <rFont val="Tahoma"/>
        <family val="2"/>
      </rPr>
      <t xml:space="preserve">- protiskluzový rošt z nerezového plechu
</t>
    </r>
    <r>
      <rPr>
        <sz val="4.5"/>
        <rFont val="Tahoma"/>
        <family val="2"/>
      </rPr>
      <t xml:space="preserve">- vyjímatelný rošt
</t>
    </r>
    <r>
      <rPr>
        <sz val="4.5"/>
        <rFont val="Tahoma"/>
        <family val="2"/>
      </rPr>
      <t>- protizápachová uzávěra</t>
    </r>
  </si>
  <si>
    <r>
      <rPr>
        <b/>
        <sz val="4.5"/>
        <rFont val="Tahoma"/>
        <family val="2"/>
      </rPr>
      <t>1.086 ÚKLID</t>
    </r>
  </si>
  <si>
    <r>
      <rPr>
        <sz val="4.5"/>
        <rFont val="Tahoma"/>
        <family val="2"/>
      </rPr>
      <t>1.086.01</t>
    </r>
  </si>
  <si>
    <r>
      <rPr>
        <b/>
        <sz val="4.5"/>
        <rFont val="Tahoma"/>
        <family val="2"/>
      </rPr>
      <t>1.087 UMÝVÁRNA PROVOZNÍHO NÁDOBÍ</t>
    </r>
  </si>
  <si>
    <r>
      <rPr>
        <sz val="4.5"/>
        <rFont val="Tahoma"/>
        <family val="2"/>
      </rPr>
      <t>1.087.01</t>
    </r>
  </si>
  <si>
    <r>
      <rPr>
        <sz val="4.5"/>
        <rFont val="Tahoma"/>
        <family val="2"/>
      </rPr>
      <t>MYCÍ STŮL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</si>
  <si>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dřez 500x500x300 mm
</t>
    </r>
    <r>
      <rPr>
        <sz val="4.5"/>
        <rFont val="Tahoma"/>
        <family val="2"/>
      </rPr>
      <t xml:space="preserve">- dřez 300x500x300 mm
</t>
    </r>
    <r>
      <rPr>
        <sz val="4.5"/>
        <rFont val="Tahoma"/>
        <family val="2"/>
      </rPr>
      <t xml:space="preserve">- otvor pro baterii
</t>
    </r>
    <r>
      <rPr>
        <sz val="4.5"/>
        <rFont val="Tahoma"/>
        <family val="2"/>
      </rPr>
      <t>- zadní lem 300 mm</t>
    </r>
  </si>
  <si>
    <r>
      <rPr>
        <sz val="4.5"/>
        <rFont val="Tahoma"/>
        <family val="2"/>
      </rPr>
      <t>1.087.02</t>
    </r>
  </si>
  <si>
    <r>
      <rPr>
        <sz val="4.5"/>
        <rFont val="Tahoma"/>
        <family val="2"/>
      </rPr>
      <t>1.087.03</t>
    </r>
  </si>
  <si>
    <r>
      <rPr>
        <sz val="4.5"/>
        <rFont val="Tahoma"/>
        <family val="2"/>
      </rPr>
      <t>1.087.04</t>
    </r>
  </si>
  <si>
    <r>
      <rPr>
        <sz val="4.5"/>
        <rFont val="Tahoma"/>
        <family val="2"/>
      </rPr>
      <t xml:space="preserve">- použitý materiál: nerezový plech tl. 1 mm,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- 4x plná police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nohy regálu z uzavřených profilů
</t>
    </r>
    <r>
      <rPr>
        <sz val="4.5"/>
        <rFont val="Tahoma"/>
        <family val="2"/>
      </rPr>
      <t xml:space="preserve">- police regálu vyztuženy uzavřenými profily
</t>
    </r>
    <r>
      <rPr>
        <sz val="4.5"/>
        <rFont val="Tahoma"/>
        <family val="2"/>
      </rPr>
      <t>- boční opláštění</t>
    </r>
  </si>
  <si>
    <r>
      <rPr>
        <sz val="4.5"/>
        <rFont val="Tahoma"/>
        <family val="2"/>
      </rPr>
      <t>1.087.05</t>
    </r>
  </si>
  <si>
    <r>
      <rPr>
        <sz val="4.5"/>
        <rFont val="Tahoma"/>
        <family val="2"/>
      </rPr>
      <t>1.087.06</t>
    </r>
  </si>
  <si>
    <r>
      <rPr>
        <sz val="4.5"/>
        <rFont val="Tahoma"/>
        <family val="2"/>
      </rPr>
      <t>VOZÍK SE VSUNY NA GN</t>
    </r>
  </si>
  <si>
    <r>
      <rPr>
        <sz val="4.5"/>
        <rFont val="Tahoma"/>
        <family val="2"/>
      </rPr>
      <t xml:space="preserve">- celonerezové provedení
</t>
    </r>
    <r>
      <rPr>
        <sz val="4.5"/>
        <rFont val="Tahoma"/>
        <family val="2"/>
      </rPr>
      <t xml:space="preserve">- 18 párů vsunů pro GN 2/1 a 1/1
</t>
    </r>
    <r>
      <rPr>
        <sz val="4.5"/>
        <rFont val="Tahoma"/>
        <family val="2"/>
      </rPr>
      <t xml:space="preserve">- kostra vozíku z uzavřených profilů
</t>
    </r>
    <r>
      <rPr>
        <sz val="4.5"/>
        <rFont val="Tahoma"/>
        <family val="2"/>
      </rPr>
      <t xml:space="preserve">- 2x otočné kolečko s ložisky
</t>
    </r>
    <r>
      <rPr>
        <sz val="4.5"/>
        <rFont val="Tahoma"/>
        <family val="2"/>
      </rPr>
      <t>- 2x otočné kolečko s ložisky a brzdou</t>
    </r>
  </si>
  <si>
    <r>
      <rPr>
        <b/>
        <sz val="4.5"/>
        <rFont val="Tahoma"/>
        <family val="2"/>
      </rPr>
      <t>1.088 VARNA</t>
    </r>
  </si>
  <si>
    <r>
      <rPr>
        <sz val="4.5"/>
        <rFont val="Tahoma"/>
        <family val="2"/>
      </rPr>
      <t>1.088.01</t>
    </r>
  </si>
  <si>
    <r>
      <rPr>
        <sz val="4.5"/>
        <rFont val="Tahoma"/>
        <family val="2"/>
      </rPr>
      <t>VAŘIČ TĚSTOVIN 2x18 L</t>
    </r>
  </si>
  <si>
    <r>
      <rPr>
        <sz val="4.5"/>
        <rFont val="Tahoma"/>
        <family val="2"/>
      </rPr>
      <t xml:space="preserve">Přední, boční a zadní plechy z nerezu AISI304.
</t>
    </r>
    <r>
      <rPr>
        <sz val="4.5"/>
        <rFont val="Tahoma"/>
        <family val="2"/>
      </rPr>
      <t xml:space="preserve">Horní deska lisovaná z jednoho kusu nerezu AISI304 o síle 1.5mm. 2 vany z nerezu AISI316.
</t>
    </r>
    <r>
      <rPr>
        <sz val="4.5"/>
        <rFont val="Tahoma"/>
        <family val="2"/>
      </rPr>
      <t xml:space="preserve">Systém ohřevu dna vany pomocí INFRAČERVENÝCH topných článků. Přehledný ovládací panel: regulátor výkonu, napouštění vody.
</t>
    </r>
    <r>
      <rPr>
        <sz val="4.5"/>
        <rFont val="Tahoma"/>
        <family val="2"/>
      </rPr>
      <t xml:space="preserve">Bezpečnostní termostat zamezující provozu bez napuštěné vody. Expanzní zóna s odtokovým otvorem pro odplavování škrobových pěn skrze přepadový filtr.
</t>
    </r>
    <r>
      <rPr>
        <sz val="4.5"/>
        <rFont val="Tahoma"/>
        <family val="2"/>
      </rPr>
      <t xml:space="preserve">Podestavba uzavřena dvířky.
</t>
    </r>
    <r>
      <rPr>
        <sz val="4.5"/>
        <rFont val="Tahoma"/>
        <family val="2"/>
      </rPr>
      <t>Výškově stavitelné, nerezové nohy (+50mm) Ochrana proti vodě - IPX4.</t>
    </r>
  </si>
  <si>
    <r>
      <rPr>
        <sz val="4.5"/>
        <rFont val="Tahoma"/>
        <family val="2"/>
      </rPr>
      <t>12,00</t>
    </r>
  </si>
  <si>
    <r>
      <rPr>
        <sz val="4.5"/>
        <rFont val="Tahoma"/>
        <family val="2"/>
      </rPr>
      <t>1.088.01a</t>
    </r>
  </si>
  <si>
    <r>
      <rPr>
        <sz val="4.5"/>
        <rFont val="Tahoma"/>
        <family val="2"/>
      </rPr>
      <t>SADA KOŠŮ</t>
    </r>
  </si>
  <si>
    <r>
      <rPr>
        <sz val="4.5"/>
        <rFont val="Tahoma"/>
        <family val="2"/>
      </rPr>
      <t xml:space="preserve">1x koš: 220x350x265mm
</t>
    </r>
    <r>
      <rPr>
        <sz val="4.5"/>
        <rFont val="Tahoma"/>
        <family val="2"/>
      </rPr>
      <t>2 x koš podélný: 105x350x265 mm</t>
    </r>
  </si>
  <si>
    <r>
      <rPr>
        <sz val="4.5"/>
        <rFont val="Tahoma"/>
        <family val="2"/>
      </rPr>
      <t>x</t>
    </r>
  </si>
  <si>
    <r>
      <rPr>
        <sz val="4.5"/>
        <rFont val="Tahoma"/>
        <family val="2"/>
      </rPr>
      <t>1.088.02</t>
    </r>
  </si>
  <si>
    <r>
      <rPr>
        <sz val="4.5"/>
        <rFont val="Tahoma"/>
        <family val="2"/>
      </rPr>
      <t>INDUKČNÍ SPORÁK 4 ZÓNY</t>
    </r>
  </si>
  <si>
    <r>
      <rPr>
        <sz val="4.5"/>
        <rFont val="Tahoma"/>
        <family val="2"/>
      </rPr>
      <t xml:space="preserve">Indukční sporák v provedení bez podestavby.
</t>
    </r>
    <r>
      <rPr>
        <sz val="4.5"/>
        <rFont val="Tahoma"/>
        <family val="2"/>
      </rPr>
      <t xml:space="preserve">4 varné zóny, příkon každé zóny 3.5kW, průměr 230mm. 9 stupňů výkonu.
</t>
    </r>
    <r>
      <rPr>
        <sz val="4.5"/>
        <rFont val="Tahoma"/>
        <family val="2"/>
      </rPr>
      <t xml:space="preserve">Sklokeramická deska - síla 6mm, vsazená do nerezového rámu lisovaného z jednoho kusu - síla plechů 1.5mm.
</t>
    </r>
    <r>
      <rPr>
        <sz val="4.5"/>
        <rFont val="Tahoma"/>
        <family val="2"/>
      </rPr>
      <t xml:space="preserve">Rychlost náběhu z 0° na 400°C za cca. 10 vteřin. Bezpečnostní termostat
</t>
    </r>
    <r>
      <rPr>
        <sz val="4.5"/>
        <rFont val="Tahoma"/>
        <family val="2"/>
      </rPr>
      <t xml:space="preserve">Horní deska lisovaná z jednoho kusu nerezu AISI304 o síle 1.5mm. Boční hrany pravoúhlé. Tvar zadní strany uzpůsoben pro snadný rozvod médií při instalaci u stěny nebo v bloku záda-na-záda.
</t>
    </r>
    <r>
      <rPr>
        <sz val="4.5"/>
        <rFont val="Tahoma"/>
        <family val="2"/>
      </rPr>
      <t>Ochrana proti průniku vody: IPX4</t>
    </r>
  </si>
  <si>
    <r>
      <rPr>
        <sz val="4.5"/>
        <rFont val="Tahoma"/>
        <family val="2"/>
      </rPr>
      <t>14,00</t>
    </r>
  </si>
  <si>
    <r>
      <rPr>
        <sz val="4.5"/>
        <rFont val="Tahoma"/>
        <family val="2"/>
      </rPr>
      <t>1.088.03</t>
    </r>
  </si>
  <si>
    <r>
      <rPr>
        <sz val="4.5"/>
        <rFont val="Tahoma"/>
        <family val="2"/>
      </rPr>
      <t>NAPOUŠTĚCÍ RAMENO</t>
    </r>
  </si>
  <si>
    <r>
      <rPr>
        <sz val="4.5"/>
        <rFont val="Tahoma"/>
        <family val="2"/>
      </rPr>
      <t>1.088.04</t>
    </r>
  </si>
  <si>
    <r>
      <rPr>
        <sz val="4.5"/>
        <rFont val="Tahoma"/>
        <family val="2"/>
      </rPr>
      <t>MRAZÍCÍ PODESTAVBA, 2x ZÁSUVKA</t>
    </r>
  </si>
  <si>
    <r>
      <rPr>
        <sz val="4.5"/>
        <rFont val="Tahoma"/>
        <family val="2"/>
      </rPr>
      <t xml:space="preserve">Vestavěná chladící jednotka. Provozní teplota: -20°/-15°C.
</t>
    </r>
    <r>
      <rPr>
        <sz val="4.5"/>
        <rFont val="Tahoma"/>
        <family val="2"/>
      </rPr>
      <t xml:space="preserve">2 zásuvky GN1/1, chladivo R452A, automatické odtávání.
</t>
    </r>
    <r>
      <rPr>
        <sz val="4.5"/>
        <rFont val="Tahoma"/>
        <family val="2"/>
      </rPr>
      <t>Pro instalaci pod top zařízení řady 700XP. Dodává se s výškově stavitelnými nohami. Vnější panely z nerezové oceli s povrchovou úpravou Scotch Brite. Tropikalizované provedení pro provoz v okolní teplotě do +43°C</t>
    </r>
  </si>
  <si>
    <r>
      <rPr>
        <sz val="4.5"/>
        <rFont val="Tahoma"/>
        <family val="2"/>
      </rPr>
      <t>1.088.05</t>
    </r>
  </si>
  <si>
    <r>
      <rPr>
        <sz val="4.5"/>
        <rFont val="Tahoma"/>
        <family val="2"/>
      </rPr>
      <t>NEUTRÁLNÍ MODUL</t>
    </r>
  </si>
  <si>
    <r>
      <rPr>
        <sz val="4.5"/>
        <rFont val="Tahoma"/>
        <family val="2"/>
      </rPr>
      <t>Neutrální díl s uzavřeným čelním panelem,</t>
    </r>
  </si>
  <si>
    <r>
      <rPr>
        <sz val="4.5"/>
        <rFont val="Tahoma"/>
        <family val="2"/>
      </rPr>
      <t>1.088.06</t>
    </r>
  </si>
  <si>
    <r>
      <rPr>
        <sz val="4.5"/>
        <rFont val="Tahoma"/>
        <family val="2"/>
      </rPr>
      <t>STOLOVÝ NÁSTAVEC ATYP</t>
    </r>
  </si>
  <si>
    <r>
      <rPr>
        <sz val="4.5"/>
        <rFont val="Tahoma"/>
        <family val="2"/>
      </rPr>
      <t xml:space="preserve">- použitý materiál: nerezový plech tl. 1 mm
</t>
    </r>
    <r>
      <rPr>
        <sz val="4.5"/>
        <rFont val="Tahoma"/>
        <family val="2"/>
      </rPr>
      <t xml:space="preserve">- světlost police 270 mm
</t>
    </r>
    <r>
      <rPr>
        <sz val="4.5"/>
        <rFont val="Tahoma"/>
        <family val="2"/>
      </rPr>
      <t xml:space="preserve">- 1x police tl. 60 mm
</t>
    </r>
    <r>
      <rPr>
        <sz val="4.5"/>
        <rFont val="Tahoma"/>
        <family val="2"/>
      </rPr>
      <t xml:space="preserve">- max.celoplošné zatížení police 50 kg
</t>
    </r>
    <r>
      <rPr>
        <sz val="4.5"/>
        <rFont val="Tahoma"/>
        <family val="2"/>
      </rPr>
      <t xml:space="preserve">- nohy police z uzavřených profilů pouze na jedné straně
</t>
    </r>
    <r>
      <rPr>
        <sz val="4.5"/>
        <rFont val="Tahoma"/>
        <family val="2"/>
      </rPr>
      <t>- nohy ze strany od indukčního sporáků budou nahrazeny podpěrnou konzolou uchycenou v polopříčce</t>
    </r>
  </si>
  <si>
    <r>
      <rPr>
        <sz val="4.5"/>
        <rFont val="Tahoma"/>
        <family val="2"/>
      </rPr>
      <t>1.088.07</t>
    </r>
  </si>
  <si>
    <r>
      <rPr>
        <sz val="4.5"/>
        <rFont val="Tahoma"/>
        <family val="2"/>
      </rPr>
      <t>SALAMANDER</t>
    </r>
  </si>
  <si>
    <r>
      <rPr>
        <sz val="4.5"/>
        <rFont val="Tahoma"/>
        <family val="2"/>
      </rPr>
      <t xml:space="preserve">- Nerezové provedení
</t>
    </r>
    <r>
      <rPr>
        <sz val="4.5"/>
        <rFont val="Tahoma"/>
        <family val="2"/>
      </rPr>
      <t xml:space="preserve">- Nastavitelná výška horních topnic
</t>
    </r>
    <r>
      <rPr>
        <sz val="4.5"/>
        <rFont val="Tahoma"/>
        <family val="2"/>
      </rPr>
      <t xml:space="preserve">- Regulace teploty: 50°-300°C
</t>
    </r>
    <r>
      <rPr>
        <sz val="4.5"/>
        <rFont val="Tahoma"/>
        <family val="2"/>
      </rPr>
      <t xml:space="preserve">- Mechanické ovládání
</t>
    </r>
    <r>
      <rPr>
        <sz val="4.5"/>
        <rFont val="Tahoma"/>
        <family val="2"/>
      </rPr>
      <t xml:space="preserve">- Počet termostatů: 2
</t>
    </r>
    <r>
      <rPr>
        <sz val="4.5"/>
        <rFont val="Tahoma"/>
        <family val="2"/>
      </rPr>
      <t>- Rozměr roštu: 590x320 mm</t>
    </r>
  </si>
  <si>
    <r>
      <rPr>
        <sz val="4.5"/>
        <rFont val="Tahoma"/>
        <family val="2"/>
      </rPr>
      <t>2,80</t>
    </r>
  </si>
  <si>
    <r>
      <rPr>
        <sz val="4.5"/>
        <rFont val="Tahoma"/>
        <family val="2"/>
      </rPr>
      <t>1.088.08</t>
    </r>
  </si>
  <si>
    <r>
      <rPr>
        <sz val="4.5"/>
        <rFont val="Tahoma"/>
        <family val="2"/>
      </rPr>
      <t>PRACOVNÍ STŮL, ZÁSUVKA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</si>
  <si>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- 1x zásuvka GN 1/1</t>
    </r>
  </si>
  <si>
    <r>
      <rPr>
        <sz val="4.5"/>
        <rFont val="Tahoma"/>
        <family val="2"/>
      </rPr>
      <t>1.088.09</t>
    </r>
  </si>
  <si>
    <r>
      <rPr>
        <sz val="4.5"/>
        <rFont val="Tahoma"/>
        <family val="2"/>
      </rPr>
      <t>NÁŘEZOVÝ STROJ</t>
    </r>
  </si>
  <si>
    <r>
      <rPr>
        <sz val="4.5"/>
        <rFont val="Tahoma"/>
        <family val="2"/>
      </rPr>
      <t xml:space="preserve">- Vysoký hygienický standard.
</t>
    </r>
    <r>
      <rPr>
        <sz val="4.5"/>
        <rFont val="Tahoma"/>
        <family val="2"/>
      </rPr>
      <t xml:space="preserve">- Účinný systém chlazení motoru a hybridní pohon.
</t>
    </r>
    <r>
      <rPr>
        <sz val="4.5"/>
        <rFont val="Tahoma"/>
        <family val="2"/>
      </rPr>
      <t xml:space="preserve">- Vertikální provedení nářezového stroje
</t>
    </r>
    <r>
      <rPr>
        <sz val="4.5"/>
        <rFont val="Tahoma"/>
        <family val="2"/>
      </rPr>
      <t xml:space="preserve">- Nůž hladký CERA 3 Ø250 mm - nepřilnavý, odolný povrch vhodný pro krájení uzeniny a sýrů
</t>
    </r>
    <r>
      <rPr>
        <sz val="4.5"/>
        <rFont val="Tahoma"/>
        <family val="2"/>
      </rPr>
      <t xml:space="preserve">- Pohon nářezového stroje zajišťuje výkonný 300 W motor
</t>
    </r>
    <r>
      <rPr>
        <sz val="4.5"/>
        <rFont val="Tahoma"/>
        <family val="2"/>
      </rPr>
      <t xml:space="preserve">- Součástí stroje je zařízení na broušení nože.
</t>
    </r>
    <r>
      <rPr>
        <sz val="4.5"/>
        <rFont val="Tahoma"/>
        <family val="2"/>
      </rPr>
      <t xml:space="preserve">- Max. průměr řezu: 230x170 mm
</t>
    </r>
    <r>
      <rPr>
        <sz val="4.5"/>
        <rFont val="Tahoma"/>
        <family val="2"/>
      </rPr>
      <t xml:space="preserve">- Průměr nože: 250 mm
</t>
    </r>
    <r>
      <rPr>
        <sz val="4.5"/>
        <rFont val="Tahoma"/>
        <family val="2"/>
      </rPr>
      <t xml:space="preserve">- Síla řezu: 0-20 mm
</t>
    </r>
    <r>
      <rPr>
        <sz val="4.5"/>
        <rFont val="Tahoma"/>
        <family val="2"/>
      </rPr>
      <t xml:space="preserve">- Typ nože: hladký, CERA3
</t>
    </r>
    <r>
      <rPr>
        <sz val="4.5"/>
        <rFont val="Tahoma"/>
        <family val="2"/>
      </rPr>
      <t xml:space="preserve">- Otáčky nože: 199 ot./min
</t>
    </r>
    <r>
      <rPr>
        <sz val="4.5"/>
        <rFont val="Tahoma"/>
        <family val="2"/>
      </rPr>
      <t>- Drážka pro odvod tekutiny z opěrné desky</t>
    </r>
  </si>
  <si>
    <r>
      <rPr>
        <sz val="4.5"/>
        <rFont val="Tahoma"/>
        <family val="2"/>
      </rPr>
      <t>0,30</t>
    </r>
  </si>
  <si>
    <r>
      <rPr>
        <sz val="4.5"/>
        <rFont val="Tahoma"/>
        <family val="2"/>
      </rPr>
      <t>1.088.10</t>
    </r>
  </si>
  <si>
    <r>
      <rPr>
        <sz val="4.5"/>
        <rFont val="Tahoma"/>
        <family val="2"/>
      </rPr>
      <t>POLICE JEDNOPATROVÁ</t>
    </r>
  </si>
  <si>
    <r>
      <rPr>
        <sz val="4.5"/>
        <rFont val="Tahoma"/>
        <family val="2"/>
      </rPr>
      <t xml:space="preserve">- použitý materiál: nerezový plech tl. 1 mm
</t>
    </r>
    <r>
      <rPr>
        <sz val="4.5"/>
        <rFont val="Tahoma"/>
        <family val="2"/>
      </rPr>
      <t xml:space="preserve">- 1x plná police
</t>
    </r>
    <r>
      <rPr>
        <sz val="4.5"/>
        <rFont val="Tahoma"/>
        <family val="2"/>
      </rPr>
      <t>- max.celoplošné zatížení police 40 kg</t>
    </r>
  </si>
  <si>
    <r>
      <rPr>
        <sz val="4.5"/>
        <rFont val="Tahoma"/>
        <family val="2"/>
      </rPr>
      <t>1.088.11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</si>
  <si>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- 4x zásuvka 1/2
</t>
    </r>
    <r>
      <rPr>
        <sz val="4.5"/>
        <rFont val="Tahoma"/>
        <family val="2"/>
      </rPr>
      <t xml:space="preserve">- plně automatické odtávání s automatickým odpařením
</t>
    </r>
    <r>
      <rPr>
        <sz val="4.5"/>
        <rFont val="Tahoma"/>
        <family val="2"/>
      </rPr>
      <t xml:space="preserve">- chladící agregát vlevo
</t>
    </r>
    <r>
      <rPr>
        <sz val="4.5"/>
        <rFont val="Tahoma"/>
        <family val="2"/>
      </rPr>
      <t xml:space="preserve">- 1x dřez 300x500x250 mm nad agregátem
</t>
    </r>
    <r>
      <rPr>
        <sz val="4.5"/>
        <rFont val="Tahoma"/>
        <family val="2"/>
      </rPr>
      <t xml:space="preserve">- technické údaje:- regulace teploty -2°C až +8°C při okolní teplotě max.
</t>
    </r>
    <r>
      <rPr>
        <sz val="4.5"/>
        <rFont val="Tahoma"/>
        <family val="2"/>
      </rPr>
      <t>+32°C</t>
    </r>
  </si>
  <si>
    <r>
      <rPr>
        <sz val="4.5"/>
        <rFont val="Tahoma"/>
        <family val="2"/>
      </rPr>
      <t>1.088.11a</t>
    </r>
  </si>
  <si>
    <r>
      <rPr>
        <sz val="4.5"/>
        <rFont val="Tahoma"/>
        <family val="2"/>
      </rPr>
      <t xml:space="preserve">Model stolní, dlouhé hygienické pákové ovládání a otočné raménko d = 230mm.Model je v robustním provedení, včetně přívodních hadic 3/8"(d
</t>
    </r>
    <r>
      <rPr>
        <sz val="4.5"/>
        <rFont val="Tahoma"/>
        <family val="2"/>
      </rPr>
      <t>= 400mm).</t>
    </r>
  </si>
  <si>
    <r>
      <rPr>
        <sz val="4.5"/>
        <rFont val="Tahoma"/>
        <family val="2"/>
      </rPr>
      <t>1.088.12</t>
    </r>
  </si>
  <si>
    <r>
      <rPr>
        <sz val="4.5"/>
        <rFont val="Tahoma"/>
        <family val="2"/>
      </rPr>
      <t>KROUHAČ ZELENINY</t>
    </r>
  </si>
  <si>
    <r>
      <rPr>
        <sz val="4.5"/>
        <rFont val="Tahoma"/>
        <family val="2"/>
      </rPr>
      <t xml:space="preserve">Max. denní kapacita do 80 porcí
</t>
    </r>
    <r>
      <rPr>
        <sz val="4.5"/>
        <rFont val="Tahoma"/>
        <family val="2"/>
      </rPr>
      <t xml:space="preserve">Zpracovává syrovou zeleninu, ovoce a na speciálních discích ořechy, parmezán, strouhanku, čokoládu, brambory, křen a mrkev.
</t>
    </r>
    <r>
      <rPr>
        <sz val="4.5"/>
        <rFont val="Tahoma"/>
        <family val="2"/>
      </rPr>
      <t xml:space="preserve">Lze kostičkovat a hranolkovat. Indukční motor:
</t>
    </r>
    <r>
      <rPr>
        <sz val="4.5"/>
        <rFont val="Tahoma"/>
        <family val="2"/>
      </rPr>
      <t xml:space="preserve">- asynchronní motor pro profesionální použití zaručující delší životnost a spolehlivost stroje; tichý chod motoru bez jakýchkoliv vibrací, motor nevyžaduje žádnou údržbu,
</t>
    </r>
    <r>
      <rPr>
        <sz val="4.5"/>
        <rFont val="Tahoma"/>
        <family val="2"/>
      </rPr>
      <t xml:space="preserve">- nerezová hřídel,
</t>
    </r>
    <r>
      <rPr>
        <sz val="4.5"/>
        <rFont val="Tahoma"/>
        <family val="2"/>
      </rPr>
      <t xml:space="preserve">- magnetický bezpečnostní systém, kdy brzda motoru zastaví zařízení při otevření víka, nebo při zvednutí přítlačné páky,
</t>
    </r>
    <r>
      <rPr>
        <sz val="4.5"/>
        <rFont val="Tahoma"/>
        <family val="2"/>
      </rPr>
      <t xml:space="preserve">- automatický restart.Kryt motorového bloku je kovový. KROUHACÍ HLAVA:
</t>
    </r>
    <r>
      <rPr>
        <sz val="4.5"/>
        <rFont val="Tahoma"/>
        <family val="2"/>
      </rPr>
      <t xml:space="preserve">Plátkuje, vlnkuje, strouhá, nudličkuje, kostičkuje, hranolkuje. Odnímatelná nádoba z nerezu a polykarbonátové víko se 2 násypnými otvory:
</t>
    </r>
    <r>
      <rPr>
        <sz val="4.5"/>
        <rFont val="Tahoma"/>
        <family val="2"/>
      </rPr>
      <t xml:space="preserve">1× velký otvor ve tvaru ledvinky o ploše 104 cm2, objem násypky 1,56 l
</t>
    </r>
    <r>
      <rPr>
        <sz val="4.5"/>
        <rFont val="Tahoma"/>
        <family val="2"/>
      </rPr>
      <t xml:space="preserve">– určen ke krouhání větších kusů zeleniny,
</t>
    </r>
    <r>
      <rPr>
        <sz val="4.5"/>
        <rFont val="Tahoma"/>
        <family val="2"/>
      </rPr>
      <t xml:space="preserve">1× trubicový otvor o průměru 58 mm – umožňuje zpracovat křehkou zeleninu a zeleninu podlouhlého tvaru (např. mrkev, okurky, houby atd.).
</t>
    </r>
    <r>
      <rPr>
        <sz val="4.5"/>
        <rFont val="Tahoma"/>
        <family val="2"/>
      </rPr>
      <t xml:space="preserve">Stejnoměrný řez. Počet ot./min: 500
</t>
    </r>
    <r>
      <rPr>
        <sz val="4.5"/>
        <rFont val="Tahoma"/>
        <family val="2"/>
      </rPr>
      <t xml:space="preserve">Výkon: 20-80 porcí
</t>
    </r>
    <r>
      <rPr>
        <sz val="4.5"/>
        <rFont val="Tahoma"/>
        <family val="2"/>
      </rPr>
      <t>Výkon krouhače: max 80 kg/hod</t>
    </r>
  </si>
  <si>
    <r>
      <rPr>
        <sz val="4.5"/>
        <rFont val="Tahoma"/>
        <family val="2"/>
      </rPr>
      <t>0,50</t>
    </r>
  </si>
  <si>
    <r>
      <rPr>
        <sz val="4.5"/>
        <rFont val="Tahoma"/>
        <family val="2"/>
      </rPr>
      <t>1.088.12a</t>
    </r>
  </si>
  <si>
    <r>
      <rPr>
        <sz val="4.5"/>
        <rFont val="Tahoma"/>
        <family val="2"/>
      </rPr>
      <t>SADA 6 DISKŮ</t>
    </r>
  </si>
  <si>
    <r>
      <rPr>
        <sz val="4.5"/>
        <rFont val="Tahoma"/>
        <family val="2"/>
      </rPr>
      <t xml:space="preserve">plátkovač 2 mm
</t>
    </r>
    <r>
      <rPr>
        <sz val="4.5"/>
        <rFont val="Tahoma"/>
        <family val="2"/>
      </rPr>
      <t xml:space="preserve">plátkovač 4 mm
</t>
    </r>
    <r>
      <rPr>
        <sz val="4.5"/>
        <rFont val="Tahoma"/>
        <family val="2"/>
      </rPr>
      <t xml:space="preserve">strouhač 1,5 mm
</t>
    </r>
    <r>
      <rPr>
        <sz val="4.5"/>
        <rFont val="Tahoma"/>
        <family val="2"/>
      </rPr>
      <t xml:space="preserve">nudličkovač 4×4 mm
</t>
    </r>
    <r>
      <rPr>
        <sz val="4.5"/>
        <rFont val="Tahoma"/>
        <family val="2"/>
      </rPr>
      <t>kostičkovač 10×10×10 mm (2 disky – plátkovač + mřížka)</t>
    </r>
  </si>
  <si>
    <r>
      <rPr>
        <sz val="4.5"/>
        <rFont val="Tahoma"/>
        <family val="2"/>
      </rPr>
      <t>1.088.13</t>
    </r>
  </si>
  <si>
    <r>
      <rPr>
        <sz val="4.5"/>
        <rFont val="Tahoma"/>
        <family val="2"/>
      </rPr>
      <t>1.088.14</t>
    </r>
  </si>
  <si>
    <r>
      <rPr>
        <sz val="4.5"/>
        <rFont val="Tahoma"/>
        <family val="2"/>
      </rPr>
      <t>PRACOVNÍ STŮL S UMÝVÁTKEM ATYP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</si>
  <si>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- 1x umývátko uprostřed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>- zadní lem 40 mm</t>
    </r>
  </si>
  <si>
    <r>
      <rPr>
        <sz val="4.5"/>
        <rFont val="Tahoma"/>
        <family val="2"/>
      </rPr>
      <t>1.088.14a</t>
    </r>
  </si>
  <si>
    <r>
      <rPr>
        <sz val="4.5"/>
        <rFont val="Tahoma"/>
        <family val="2"/>
      </rPr>
      <t>1.088.15a</t>
    </r>
  </si>
  <si>
    <r>
      <rPr>
        <sz val="4.5"/>
        <rFont val="Tahoma"/>
        <family val="2"/>
      </rPr>
      <t>1.088.15b</t>
    </r>
  </si>
  <si>
    <r>
      <rPr>
        <sz val="4.5"/>
        <rFont val="Tahoma"/>
        <family val="2"/>
      </rPr>
      <t>1.088.15c</t>
    </r>
  </si>
  <si>
    <r>
      <rPr>
        <sz val="4.5"/>
        <rFont val="Tahoma"/>
        <family val="2"/>
      </rPr>
      <t>1.088.16</t>
    </r>
  </si>
  <si>
    <r>
      <rPr>
        <sz val="4.5"/>
        <rFont val="Tahoma"/>
        <family val="2"/>
      </rPr>
      <t>1.088.17</t>
    </r>
  </si>
  <si>
    <r>
      <rPr>
        <sz val="4.5"/>
        <rFont val="Tahoma"/>
        <family val="2"/>
      </rPr>
      <t>1.088.18</t>
    </r>
  </si>
  <si>
    <r>
      <rPr>
        <sz val="4.5"/>
        <rFont val="Tahoma"/>
        <family val="2"/>
      </rPr>
      <t>MASODESKA</t>
    </r>
  </si>
  <si>
    <r>
      <rPr>
        <sz val="4.5"/>
        <rFont val="Tahoma"/>
        <family val="2"/>
      </rPr>
      <t xml:space="preserve">Z vysušeného bukového dřeva
</t>
    </r>
    <r>
      <rPr>
        <sz val="4.5"/>
        <rFont val="Tahoma"/>
        <family val="2"/>
      </rPr>
      <t>Masodeska je stáhnutá přivrutovaným nerezovým páskem.</t>
    </r>
  </si>
  <si>
    <r>
      <rPr>
        <sz val="4.5"/>
        <rFont val="Tahoma"/>
        <family val="2"/>
      </rPr>
      <t>1.088.19</t>
    </r>
  </si>
  <si>
    <r>
      <rPr>
        <sz val="4.5"/>
        <rFont val="Tahoma"/>
        <family val="2"/>
      </rPr>
      <t>PRACOVNÍ STŮL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</si>
  <si>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prostor pro podstolovou chladničku</t>
    </r>
  </si>
  <si>
    <r>
      <rPr>
        <sz val="4.5"/>
        <rFont val="Tahoma"/>
        <family val="2"/>
      </rPr>
      <t>1.088.20</t>
    </r>
  </si>
  <si>
    <r>
      <rPr>
        <sz val="4.5"/>
        <rFont val="Tahoma"/>
        <family val="2"/>
      </rPr>
      <t>CHLADÍCÍ SKŘÍŇ NEREZ  130 L</t>
    </r>
  </si>
  <si>
    <r>
      <rPr>
        <sz val="4.5"/>
        <rFont val="Tahoma"/>
        <family val="2"/>
      </rPr>
      <t xml:space="preserve">- nerezové opláštění
</t>
    </r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výškově nastavitelné rošty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>- lze měnit otevírání dveří</t>
    </r>
  </si>
  <si>
    <r>
      <rPr>
        <sz val="4.5"/>
        <rFont val="Tahoma"/>
        <family val="2"/>
      </rPr>
      <t>0,15</t>
    </r>
  </si>
  <si>
    <r>
      <rPr>
        <sz val="4.5"/>
        <rFont val="Tahoma"/>
        <family val="2"/>
      </rPr>
      <t>1.088.21</t>
    </r>
  </si>
  <si>
    <r>
      <rPr>
        <sz val="4.5"/>
        <rFont val="Tahoma"/>
        <family val="2"/>
      </rPr>
      <t>MULTIFUNKČNÍ PÁNEV 2x29L</t>
    </r>
  </si>
  <si>
    <r>
      <rPr>
        <sz val="4"/>
        <rFont val="Tahoma"/>
        <family val="2"/>
      </rPr>
      <t xml:space="preserve">Objem min: 2 x 29 litrů – dle DIN 18857 Kapacita GN: 2 x GN 1/1
</t>
    </r>
    <r>
      <rPr>
        <sz val="4"/>
        <rFont val="Tahoma"/>
        <family val="2"/>
      </rPr>
      <t xml:space="preserve">Rozměr dna: 2 x 355 x 561 mm Hloubka vany: 170 mm
</t>
    </r>
    <r>
      <rPr>
        <sz val="4"/>
        <rFont val="Tahoma"/>
        <family val="2"/>
      </rPr>
      <t xml:space="preserve">Užitná plocha: 2 x 20 dm2
</t>
    </r>
    <r>
      <rPr>
        <sz val="4"/>
        <rFont val="Tahoma"/>
        <family val="2"/>
      </rPr>
      <t xml:space="preserve">Napětí: 3 N AC 400 V
</t>
    </r>
    <r>
      <rPr>
        <sz val="4"/>
        <rFont val="Tahoma"/>
        <family val="2"/>
      </rPr>
      <t xml:space="preserve">Jištění: 3 x 32 A
</t>
    </r>
    <r>
      <rPr>
        <sz val="4"/>
        <rFont val="Tahoma"/>
        <family val="2"/>
      </rPr>
      <t xml:space="preserve">Váha: 220 kg
</t>
    </r>
    <r>
      <rPr>
        <sz val="4"/>
        <rFont val="Tahoma"/>
        <family val="2"/>
      </rPr>
      <t xml:space="preserve">Přívod studené vody R3/4 Odpad vody DN - 40
</t>
    </r>
    <r>
      <rPr>
        <sz val="4"/>
        <rFont val="Tahoma"/>
        <family val="2"/>
      </rPr>
      <t xml:space="preserve">VARNÉ REŽIMY:
</t>
    </r>
    <r>
      <rPr>
        <sz val="4"/>
        <rFont val="Tahoma"/>
        <family val="2"/>
      </rPr>
      <t xml:space="preserve">Vaření, intenzivní a šetrné, smažení, fritování, dušení, nízkoteplotní úpravy grilování, restování, opékání, konfitování, úprava sous – vide (vaření ve vakuu při konstantní nízké teplotě). Rozsah teplot: 30 °C–250 °C.
</t>
    </r>
    <r>
      <rPr>
        <sz val="4"/>
        <rFont val="Tahoma"/>
        <family val="2"/>
      </rPr>
      <t xml:space="preserve">OVLÁDACÍ PANEL:
</t>
    </r>
    <r>
      <rPr>
        <sz val="4"/>
        <rFont val="Tahoma"/>
        <family val="2"/>
      </rPr>
      <t xml:space="preserve">Automatický a manuální režim úpravy pokrmů
</t>
    </r>
    <r>
      <rPr>
        <sz val="4"/>
        <rFont val="Tahoma"/>
        <family val="2"/>
      </rPr>
      <t xml:space="preserve">Barevná dotyková obrazovka 10“s intuitivním ovládáním Kompletní ovládání v českém jazyce
</t>
    </r>
    <r>
      <rPr>
        <sz val="4"/>
        <rFont val="Tahoma"/>
        <family val="2"/>
      </rPr>
      <t xml:space="preserve">Jazykové mutace
</t>
    </r>
    <r>
      <rPr>
        <sz val="4"/>
        <rFont val="Tahoma"/>
        <family val="2"/>
      </rPr>
      <t xml:space="preserve">Možnost uložení vlastních programů Technologické postupy
</t>
    </r>
    <r>
      <rPr>
        <sz val="4"/>
        <rFont val="Tahoma"/>
        <family val="2"/>
      </rPr>
      <t xml:space="preserve">Paměť pro 350 programů o 20 krocích Zobrazování průběhu úprav na displeji Přesné senzorické měření teplot
</t>
    </r>
    <r>
      <rPr>
        <sz val="4"/>
        <rFont val="Tahoma"/>
        <family val="2"/>
      </rPr>
      <t xml:space="preserve">Indikace nastavených a skutečných hodnot Zobrazení poruchových hlášení na displeji Technické a servisní informace
</t>
    </r>
    <r>
      <rPr>
        <sz val="4"/>
        <rFont val="Tahoma"/>
        <family val="2"/>
      </rPr>
      <t>Tlačítko Zapnutí / Vypnutí Uzamykání obrazovky</t>
    </r>
  </si>
  <si>
    <r>
      <rPr>
        <sz val="4.5"/>
        <rFont val="Tahoma"/>
        <family val="2"/>
      </rPr>
      <t>22,00</t>
    </r>
  </si>
  <si>
    <r>
      <rPr>
        <sz val="4"/>
        <rFont val="Tahoma"/>
        <family val="2"/>
      </rPr>
      <t xml:space="preserve">KONSTRUKCE:
</t>
    </r>
    <r>
      <rPr>
        <sz val="4"/>
        <rFont val="Tahoma"/>
        <family val="2"/>
      </rPr>
      <t xml:space="preserve">Základní rám materiál AISI 304, minimální tloušťka 2 mm Kryt rámu materiál AISI 304
</t>
    </r>
    <r>
      <rPr>
        <sz val="4"/>
        <rFont val="Tahoma"/>
        <family val="2"/>
      </rPr>
      <t xml:space="preserve">Vana materiál AISI 316 s oboustranným svárem Speciální sendvičové dno vany
</t>
    </r>
    <r>
      <rPr>
        <sz val="4"/>
        <rFont val="Tahoma"/>
        <family val="2"/>
      </rPr>
      <t xml:space="preserve">Topný systém SUPER BLOCK JPX 17 blok s celoplošným rozvodem tepla topnými tělesy z ušlechtilé oceli
</t>
    </r>
    <r>
      <rPr>
        <sz val="4"/>
        <rFont val="Tahoma"/>
        <family val="2"/>
      </rPr>
      <t xml:space="preserve">Předehřátí dna na 180 °C z provozní teploty do 3 minut Dvojité robustní izolované víko
</t>
    </r>
    <r>
      <rPr>
        <sz val="4"/>
        <rFont val="Tahoma"/>
        <family val="2"/>
      </rPr>
      <t xml:space="preserve">Odvod nadbytečné páry otvorem na středu víka Centrální připojení vody, odpadu a elektřiny Možnost sestavení více pánví do bloku bez mezer Certifikační značka CE, TÜV-SÜD
</t>
    </r>
    <r>
      <rPr>
        <sz val="4"/>
        <rFont val="Tahoma"/>
        <family val="2"/>
      </rPr>
      <t xml:space="preserve">ZÁKLADNÍ VYBAVENÍ:
</t>
    </r>
    <r>
      <rPr>
        <sz val="4"/>
        <rFont val="Tahoma"/>
        <family val="2"/>
      </rPr>
      <t xml:space="preserve">Automatický systém napouštění vany s dávkováním vody s přesností na 1dcl Měrka množství tekutiny
</t>
    </r>
    <r>
      <rPr>
        <sz val="4"/>
        <rFont val="Tahoma"/>
        <family val="2"/>
      </rPr>
      <t xml:space="preserve">Vyklápění vany bez trhavých pohybů
</t>
    </r>
    <r>
      <rPr>
        <sz val="4"/>
        <rFont val="Tahoma"/>
        <family val="2"/>
      </rPr>
      <t xml:space="preserve">Osa vyklápění vany umožňuje kompletní vyprázdnění Čtyřbodová sonda pro měření teploty jádra suroviny Integrovaný odpad ve dně vany s elektrickým uzávěrem
</t>
    </r>
    <r>
      <rPr>
        <sz val="4"/>
        <rFont val="Tahoma"/>
        <family val="2"/>
      </rPr>
      <t xml:space="preserve">Automatický zdvih košů – včetně možnosti vaření v koši i se zavřeným víkem Bezpečnostní snímač rozpoznání ramene košů
</t>
    </r>
    <r>
      <rPr>
        <sz val="4"/>
        <rFont val="Tahoma"/>
        <family val="2"/>
      </rPr>
      <t xml:space="preserve">Integrovaná sprcha s automatickým navíjením Integrovaná zásuvka 230 V /16 A
</t>
    </r>
    <r>
      <rPr>
        <sz val="4"/>
        <rFont val="Tahoma"/>
        <family val="2"/>
      </rPr>
      <t>Zásuvka USB pro zálohování dat</t>
    </r>
  </si>
  <si>
    <r>
      <rPr>
        <sz val="4.5"/>
        <rFont val="Tahoma"/>
        <family val="2"/>
      </rPr>
      <t>1.088.21a</t>
    </r>
  </si>
  <si>
    <r>
      <rPr>
        <sz val="4.5"/>
        <rFont val="Tahoma"/>
        <family val="2"/>
      </rPr>
      <t>RAMENO NA AUTOMATICKÉ ZDVIHÁNÍ KOŠŮ</t>
    </r>
  </si>
  <si>
    <r>
      <rPr>
        <sz val="4.5"/>
        <rFont val="Tahoma"/>
        <family val="2"/>
      </rPr>
      <t>1.088.21b</t>
    </r>
  </si>
  <si>
    <r>
      <rPr>
        <sz val="4.5"/>
        <rFont val="Tahoma"/>
        <family val="2"/>
      </rPr>
      <t>VARNÝ / FRITOVACÍ KOŠ DS</t>
    </r>
  </si>
  <si>
    <r>
      <rPr>
        <sz val="4.5"/>
        <rFont val="Tahoma"/>
        <family val="2"/>
      </rPr>
      <t>1.088.21c</t>
    </r>
  </si>
  <si>
    <r>
      <rPr>
        <sz val="4.5"/>
        <rFont val="Tahoma"/>
        <family val="2"/>
      </rPr>
      <t>ŠPACHTLE S DRŽADLEM</t>
    </r>
  </si>
  <si>
    <r>
      <rPr>
        <sz val="4.5"/>
        <rFont val="Tahoma"/>
        <family val="2"/>
      </rPr>
      <t>1.088.21d</t>
    </r>
  </si>
  <si>
    <r>
      <rPr>
        <sz val="4.5"/>
        <rFont val="Tahoma"/>
        <family val="2"/>
      </rPr>
      <t>ROŠT NA NT DS</t>
    </r>
  </si>
  <si>
    <r>
      <rPr>
        <sz val="4.5"/>
        <rFont val="Tahoma"/>
        <family val="2"/>
      </rPr>
      <t>1.088.22</t>
    </r>
  </si>
  <si>
    <r>
      <rPr>
        <sz val="4.5"/>
        <rFont val="Tahoma"/>
        <family val="2"/>
      </rPr>
      <t>PODSTAVEC</t>
    </r>
  </si>
  <si>
    <r>
      <rPr>
        <sz val="4.5"/>
        <rFont val="Tahoma"/>
        <family val="2"/>
      </rPr>
      <t>pod multifunkční pánev 2x29 l (poz. 1.088.21)</t>
    </r>
  </si>
  <si>
    <r>
      <rPr>
        <sz val="4.5"/>
        <rFont val="Tahoma"/>
        <family val="2"/>
      </rPr>
      <t>1.088.23</t>
    </r>
  </si>
  <si>
    <r>
      <rPr>
        <sz val="4.5"/>
        <rFont val="Tahoma"/>
        <family val="2"/>
      </rPr>
      <t xml:space="preserve">EL. KONVEKTOMAT 6xGN1/1, </t>
    </r>
    <r>
      <rPr>
        <b/>
        <sz val="4.5"/>
        <rFont val="Tahoma"/>
        <family val="2"/>
      </rPr>
      <t>OPAČNÉ OTVÍRÁNÍ</t>
    </r>
  </si>
  <si>
    <r>
      <rPr>
        <sz val="3.5"/>
        <rFont val="Tahoma"/>
        <family val="2"/>
      </rPr>
      <t xml:space="preserve">• Počet vsunů 7 velikosti GN 1/1 s roztečí 63 mm
</t>
    </r>
    <r>
      <rPr>
        <sz val="3.5"/>
        <rFont val="Tahoma"/>
        <family val="2"/>
      </rPr>
      <t xml:space="preserve">• Orientace vsunů na šíři
</t>
    </r>
    <r>
      <rPr>
        <sz val="3.5"/>
        <rFont val="Tahoma"/>
        <family val="2"/>
      </rPr>
      <t xml:space="preserve">• Horký vzduch 30 - 300°C, Pára 30 – 130°C
</t>
    </r>
    <r>
      <rPr>
        <sz val="3.5"/>
        <rFont val="Tahoma"/>
        <family val="2"/>
      </rPr>
      <t xml:space="preserve">• Kombinovaný režim 30-300°C, Řízení vlhkosti 0-100%
</t>
    </r>
    <r>
      <rPr>
        <sz val="3.5"/>
        <rFont val="Tahoma"/>
        <family val="2"/>
      </rPr>
      <t xml:space="preserve">• Regenerace potravin
</t>
    </r>
    <r>
      <rPr>
        <sz val="3.5"/>
        <rFont val="Tahoma"/>
        <family val="2"/>
      </rPr>
      <t xml:space="preserve">• Volba trvalého osvětlení (halogenové 3žárovky)
</t>
    </r>
    <r>
      <rPr>
        <sz val="3.5"/>
        <rFont val="Tahoma"/>
        <family val="2"/>
      </rPr>
      <t xml:space="preserve">• Integrovaná externí sprcha (s navíjením pod ovládacím panelem)
</t>
    </r>
    <r>
      <rPr>
        <sz val="3.5"/>
        <rFont val="Tahoma"/>
        <family val="2"/>
      </rPr>
      <t xml:space="preserve">• vícebodová teplotní sonda – minimálně 6-ti bodová
</t>
    </r>
    <r>
      <rPr>
        <sz val="3.5"/>
        <rFont val="Tahoma"/>
        <family val="2"/>
      </rPr>
      <t xml:space="preserve">• trojité sklo rozevíratelné
</t>
    </r>
    <r>
      <rPr>
        <sz val="3.5"/>
        <rFont val="Tahoma"/>
        <family val="2"/>
      </rPr>
      <t xml:space="preserve">• Hladký ovládací panel s tlakovým 8“ dotykovým displejem bez knoflíků
</t>
    </r>
    <r>
      <rPr>
        <sz val="3.5"/>
        <rFont val="Tahoma"/>
        <family val="2"/>
      </rPr>
      <t xml:space="preserve">• Programování až 1000programů s 20 kroky
</t>
    </r>
    <r>
      <rPr>
        <sz val="3.5"/>
        <rFont val="Tahoma"/>
        <family val="2"/>
      </rPr>
      <t xml:space="preserve">• Předem nainstalované programy – minimálně 300programů, rozdělených do složek
</t>
    </r>
    <r>
      <rPr>
        <sz val="3.5"/>
        <rFont val="Tahoma"/>
        <family val="2"/>
      </rPr>
      <t xml:space="preserve">• Možnost ovládání přes vlastní programy na základní obrazovce
</t>
    </r>
    <r>
      <rPr>
        <sz val="3.5"/>
        <rFont val="Tahoma"/>
        <family val="2"/>
      </rPr>
      <t xml:space="preserve">• Možnost nastavení vlastní obrazovky
</t>
    </r>
    <r>
      <rPr>
        <sz val="3.5"/>
        <rFont val="Tahoma"/>
        <family val="2"/>
      </rPr>
      <t xml:space="preserve">• Uzamčení obrazovky i programů pomocí PIN proti úpravě personálu
</t>
    </r>
    <r>
      <rPr>
        <sz val="3.5"/>
        <rFont val="Tahoma"/>
        <family val="2"/>
      </rPr>
      <t xml:space="preserve">• Program na sterilizaci a sušení
</t>
    </r>
    <r>
      <rPr>
        <sz val="3.5"/>
        <rFont val="Tahoma"/>
        <family val="2"/>
      </rPr>
      <t xml:space="preserve">• Nízkoteplotní pečení a Delta T vaření
</t>
    </r>
    <r>
      <rPr>
        <sz val="3.5"/>
        <rFont val="Tahoma"/>
        <family val="2"/>
      </rPr>
      <t xml:space="preserve">• Taktování ventilátoru – 2reverzní ventilátory komory
</t>
    </r>
    <r>
      <rPr>
        <sz val="3.5"/>
        <rFont val="Tahoma"/>
        <family val="2"/>
      </rPr>
      <t xml:space="preserve">• regulace rychlostí ventilátoru – 7rychlostí
</t>
    </r>
    <r>
      <rPr>
        <sz val="3.5"/>
        <rFont val="Tahoma"/>
        <family val="2"/>
      </rPr>
      <t xml:space="preserve">• Okamžité zastavení ventilátoru při otevření dveří
</t>
    </r>
    <r>
      <rPr>
        <sz val="3.5"/>
        <rFont val="Tahoma"/>
        <family val="2"/>
      </rPr>
      <t xml:space="preserve">• Klapka pro odtah přebytečné páry – automatická dle vlhkosti v komoře
</t>
    </r>
    <r>
      <rPr>
        <sz val="3.5"/>
        <rFont val="Tahoma"/>
        <family val="2"/>
      </rPr>
      <t xml:space="preserve">• Konektor na připojení k PC (USB a LAN)
</t>
    </r>
    <r>
      <rPr>
        <sz val="3.5"/>
        <rFont val="Tahoma"/>
        <family val="2"/>
      </rPr>
      <t xml:space="preserve">• rychlý náhled programu se zobrazení spotřebované energie
</t>
    </r>
    <r>
      <rPr>
        <sz val="3.5"/>
        <rFont val="Tahoma"/>
        <family val="2"/>
      </rPr>
      <t xml:space="preserve">• Automatický start
</t>
    </r>
    <r>
      <rPr>
        <sz val="3.5"/>
        <rFont val="Tahoma"/>
        <family val="2"/>
      </rPr>
      <t xml:space="preserve">• Vlastní diagnostický systém
</t>
    </r>
    <r>
      <rPr>
        <sz val="3.5"/>
        <rFont val="Tahoma"/>
        <family val="2"/>
      </rPr>
      <t xml:space="preserve">• Záznamník HACCP (paměť s možností uložení do PC)
</t>
    </r>
    <r>
      <rPr>
        <sz val="3.5"/>
        <rFont val="Tahoma"/>
        <family val="2"/>
      </rPr>
      <t xml:space="preserve">• Automatické mytí a automatické odvápnění s práškovou chemií
</t>
    </r>
    <r>
      <rPr>
        <sz val="3.5"/>
        <rFont val="Tahoma"/>
        <family val="2"/>
      </rPr>
      <t xml:space="preserve">• Stroj z AISI 304 nemagnetická nerezová ocel
</t>
    </r>
    <r>
      <rPr>
        <sz val="3.5"/>
        <rFont val="Tahoma"/>
        <family val="2"/>
      </rPr>
      <t xml:space="preserve">• Antibakteriální úprava kliky (madla)
</t>
    </r>
    <r>
      <rPr>
        <sz val="3.5"/>
        <rFont val="Tahoma"/>
        <family val="2"/>
      </rPr>
      <t xml:space="preserve">• Chemická povrchová úprava varné komory s 50 mm tepelnou izolací
</t>
    </r>
    <r>
      <rPr>
        <sz val="3.5"/>
        <rFont val="Tahoma"/>
        <family val="2"/>
      </rPr>
      <t xml:space="preserve">• Bezesváré zaoblené rohy varné komory
</t>
    </r>
    <r>
      <rPr>
        <sz val="3.5"/>
        <rFont val="Tahoma"/>
        <family val="2"/>
      </rPr>
      <t>• Vyvíječ páry bojlerový včetně injekční (nástřikový) vývin páry s rekuperační jednotkou</t>
    </r>
  </si>
  <si>
    <r>
      <rPr>
        <sz val="4.5"/>
        <rFont val="Tahoma"/>
        <family val="2"/>
      </rPr>
      <t>10,90</t>
    </r>
  </si>
  <si>
    <r>
      <rPr>
        <sz val="4.5"/>
        <rFont val="Tahoma"/>
        <family val="2"/>
      </rPr>
      <t>1.088.24</t>
    </r>
  </si>
  <si>
    <r>
      <rPr>
        <sz val="4.5"/>
        <rFont val="Tahoma"/>
        <family val="2"/>
      </rPr>
      <t>STŮL POD KONVEKTOMAT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</si>
  <si>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min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>- bez lemu</t>
    </r>
  </si>
  <si>
    <r>
      <rPr>
        <sz val="4.5"/>
        <rFont val="Tahoma"/>
        <family val="2"/>
      </rPr>
      <t>1.088.25</t>
    </r>
  </si>
  <si>
    <r>
      <rPr>
        <sz val="4.5"/>
        <rFont val="Tahoma"/>
        <family val="2"/>
      </rPr>
      <t>VÝDEJNÍ STŮL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</si>
  <si>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bez lemu
</t>
    </r>
    <r>
      <rPr>
        <sz val="4.5"/>
        <rFont val="Tahoma"/>
        <family val="2"/>
      </rPr>
      <t xml:space="preserve">- zadní a levé opláštění
</t>
    </r>
    <r>
      <rPr>
        <sz val="4.5"/>
        <rFont val="Tahoma"/>
        <family val="2"/>
      </rPr>
      <t>- prostor pro podstolovou chladničku</t>
    </r>
  </si>
  <si>
    <r>
      <rPr>
        <sz val="4.5"/>
        <rFont val="Tahoma"/>
        <family val="2"/>
      </rPr>
      <t>1.088.26</t>
    </r>
  </si>
  <si>
    <r>
      <rPr>
        <sz val="4.5"/>
        <rFont val="Tahoma"/>
        <family val="2"/>
      </rPr>
      <t>VÝDEJNÍ STŮL 2xGN1/1 S REŽONEM</t>
    </r>
  </si>
  <si>
    <r>
      <rPr>
        <sz val="4.5"/>
        <rFont val="Tahoma"/>
        <family val="2"/>
      </rPr>
      <t xml:space="preserve">- použitý materiál: tl. 1 mm
</t>
    </r>
    <r>
      <rPr>
        <sz val="4.5"/>
        <rFont val="Tahoma"/>
        <family val="2"/>
      </rPr>
      <t xml:space="preserve">- DIN 1.4301- výšková stavitelnost +/- 20 mm
</t>
    </r>
    <r>
      <rPr>
        <sz val="4.5"/>
        <rFont val="Tahoma"/>
        <family val="2"/>
      </rPr>
      <t xml:space="preserve">- spodní pevná police ve výšce 150 mm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vyhřívaná spodní skříň
</t>
    </r>
    <r>
      <rPr>
        <sz val="4.5"/>
        <rFont val="Tahoma"/>
        <family val="2"/>
      </rPr>
      <t xml:space="preserve">- 1x křídlové dveře dvouplášťové
</t>
    </r>
    <r>
      <rPr>
        <sz val="4.5"/>
        <rFont val="Tahoma"/>
        <family val="2"/>
      </rPr>
      <t xml:space="preserve">- 2x lisovaná vana GN 1/1
</t>
    </r>
    <r>
      <rPr>
        <sz val="4.5"/>
        <rFont val="Tahoma"/>
        <family val="2"/>
      </rPr>
      <t xml:space="preserve">- centrální manuální napouštění a vypouštění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>- technické údaje:- regulace teploty skříně +30°C až +80°C-</t>
    </r>
  </si>
  <si>
    <r>
      <rPr>
        <sz val="4.5"/>
        <rFont val="Tahoma"/>
        <family val="2"/>
      </rPr>
      <t>3,60</t>
    </r>
  </si>
  <si>
    <r>
      <rPr>
        <sz val="4.5"/>
        <rFont val="Tahoma"/>
        <family val="2"/>
      </rPr>
      <t>1.088.27</t>
    </r>
  </si>
  <si>
    <r>
      <rPr>
        <sz val="4.5"/>
        <rFont val="Tahoma"/>
        <family val="2"/>
      </rPr>
      <t>STOLOVÝ NÁSTAVEC S INFRAOHŘEVEM</t>
    </r>
  </si>
  <si>
    <r>
      <rPr>
        <sz val="4.5"/>
        <rFont val="Tahoma"/>
        <family val="2"/>
      </rPr>
      <t xml:space="preserve">- použitý materiál: nerezový plech tl. 1 mm
</t>
    </r>
    <r>
      <rPr>
        <sz val="4.5"/>
        <rFont val="Tahoma"/>
        <family val="2"/>
      </rPr>
      <t xml:space="preserve">- světlost police 270 mm
</t>
    </r>
    <r>
      <rPr>
        <sz val="4.5"/>
        <rFont val="Tahoma"/>
        <family val="2"/>
      </rPr>
      <t xml:space="preserve">- 1x police tl. 60 mm
</t>
    </r>
    <r>
      <rPr>
        <sz val="4.5"/>
        <rFont val="Tahoma"/>
        <family val="2"/>
      </rPr>
      <t xml:space="preserve">- max.celoplošné zatížení police 40 kg
</t>
    </r>
    <r>
      <rPr>
        <sz val="4.5"/>
        <rFont val="Tahoma"/>
        <family val="2"/>
      </rPr>
      <t xml:space="preserve">- nohy police z uzavřených profilů
</t>
    </r>
    <r>
      <rPr>
        <sz val="4.5"/>
        <rFont val="Tahoma"/>
        <family val="2"/>
      </rPr>
      <t>- infralampa</t>
    </r>
  </si>
  <si>
    <r>
      <rPr>
        <sz val="4.5"/>
        <rFont val="Tahoma"/>
        <family val="2"/>
      </rPr>
      <t>1,20</t>
    </r>
  </si>
  <si>
    <r>
      <rPr>
        <sz val="4.5"/>
        <rFont val="Tahoma"/>
        <family val="2"/>
      </rPr>
      <t>1.088.28</t>
    </r>
  </si>
  <si>
    <r>
      <rPr>
        <sz val="4.5"/>
        <rFont val="Tahoma"/>
        <family val="2"/>
      </rPr>
      <t>1.088.29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</si>
  <si>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prostor pro podstolovou mrazničku a šoker</t>
    </r>
  </si>
  <si>
    <r>
      <rPr>
        <sz val="4.5"/>
        <rFont val="Tahoma"/>
        <family val="2"/>
      </rPr>
      <t>1.088.30</t>
    </r>
  </si>
  <si>
    <r>
      <rPr>
        <sz val="4.5"/>
        <rFont val="Tahoma"/>
        <family val="2"/>
      </rPr>
      <t>VAKUOVÁ BALIČKA</t>
    </r>
  </si>
  <si>
    <r>
      <rPr>
        <sz val="4.5"/>
        <rFont val="Tahoma"/>
        <family val="2"/>
      </rPr>
      <t xml:space="preserve">- speciální deska ke správnému umístění produktů
</t>
    </r>
    <r>
      <rPr>
        <sz val="4.5"/>
        <rFont val="Tahoma"/>
        <family val="2"/>
      </rPr>
      <t xml:space="preserve">- rozměry vakuové komory (d × š × v) – 370 × 350 × 150 mm
</t>
    </r>
    <r>
      <rPr>
        <sz val="4.5"/>
        <rFont val="Tahoma"/>
        <family val="2"/>
      </rPr>
      <t xml:space="preserve">- Výkon vývěvy 16 m3/h
</t>
    </r>
    <r>
      <rPr>
        <sz val="4.5"/>
        <rFont val="Tahoma"/>
        <family val="2"/>
      </rPr>
      <t xml:space="preserve">- Šířka sváru na liště – 2 × 3,5 mm
</t>
    </r>
    <r>
      <rPr>
        <sz val="4.5"/>
        <rFont val="Tahoma"/>
        <family val="2"/>
      </rPr>
      <t xml:space="preserve">- Maximální šířka sáčku 350 mm
</t>
    </r>
    <r>
      <rPr>
        <sz val="4.5"/>
        <rFont val="Tahoma"/>
        <family val="2"/>
      </rPr>
      <t xml:space="preserve">- Program – jeden, základní
</t>
    </r>
    <r>
      <rPr>
        <sz val="4.5"/>
        <rFont val="Tahoma"/>
        <family val="2"/>
      </rPr>
      <t xml:space="preserve">- Ovládání – digitální
</t>
    </r>
    <r>
      <rPr>
        <sz val="4.5"/>
        <rFont val="Tahoma"/>
        <family val="2"/>
      </rPr>
      <t xml:space="preserve">- Víko - vypouklé
</t>
    </r>
    <r>
      <rPr>
        <sz val="4.5"/>
        <rFont val="Tahoma"/>
        <family val="2"/>
      </rPr>
      <t>- doba pracovního cyklu: 15-30s</t>
    </r>
  </si>
  <si>
    <r>
      <rPr>
        <sz val="4.5"/>
        <rFont val="Tahoma"/>
        <family val="2"/>
      </rPr>
      <t>0,55</t>
    </r>
  </si>
  <si>
    <r>
      <rPr>
        <sz val="4.5"/>
        <rFont val="Tahoma"/>
        <family val="2"/>
      </rPr>
      <t>1.088.31</t>
    </r>
  </si>
  <si>
    <r>
      <rPr>
        <sz val="4.5"/>
        <rFont val="Tahoma"/>
        <family val="2"/>
      </rPr>
      <t>1.088.32</t>
    </r>
  </si>
  <si>
    <r>
      <rPr>
        <sz val="4.5"/>
        <rFont val="Tahoma"/>
        <family val="2"/>
      </rPr>
      <t>MRAZÍCÍ SKŘÍN NEREZ 130 L</t>
    </r>
  </si>
  <si>
    <r>
      <rPr>
        <sz val="4.5"/>
        <rFont val="Tahoma"/>
        <family val="2"/>
      </rPr>
      <t xml:space="preserve">- statické chlazení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nerezové opláštění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 xml:space="preserve">- 2 výparníkové rošty
</t>
    </r>
    <r>
      <rPr>
        <sz val="4.5"/>
        <rFont val="Tahoma"/>
        <family val="2"/>
      </rPr>
      <t>- rozteč mezi mrazicími rošty - 20 cm</t>
    </r>
  </si>
  <si>
    <r>
      <rPr>
        <sz val="4.5"/>
        <rFont val="Tahoma"/>
        <family val="2"/>
      </rPr>
      <t>1.088.33</t>
    </r>
  </si>
  <si>
    <r>
      <rPr>
        <sz val="4.5"/>
        <rFont val="Tahoma"/>
        <family val="2"/>
      </rPr>
      <t>ŠOKOVÝ ZCHLAZOVAČ / ZMRAZOVAČ 4xGN 1/1</t>
    </r>
  </si>
  <si>
    <r>
      <rPr>
        <sz val="4.5"/>
        <rFont val="Tahoma"/>
        <family val="2"/>
      </rPr>
      <t xml:space="preserve">Manualní chladící a mrazící cykly
</t>
    </r>
    <r>
      <rPr>
        <sz val="4.5"/>
        <rFont val="Tahoma"/>
        <family val="2"/>
      </rPr>
      <t xml:space="preserve">Chladící a mrazící cykly kontrolované časem a teplotou Celkové provedení z ušlechtilé oceli AISI 304 Vzduchem chlazená kondenzační jednotka
</t>
    </r>
    <r>
      <rPr>
        <sz val="4.5"/>
        <rFont val="Tahoma"/>
        <family val="2"/>
      </rPr>
      <t xml:space="preserve">60 mm polyurethanová pěnová izolace Elektronické mikropočítačové řízení
</t>
    </r>
    <r>
      <rPr>
        <sz val="4.5"/>
        <rFont val="Tahoma"/>
        <family val="2"/>
      </rPr>
      <t xml:space="preserve">Hygienický vnitřní prostor se zaoblenými rohy pro lepší cirkulaci vzduchu a snadné čištění
</t>
    </r>
    <r>
      <rPr>
        <sz val="4.5"/>
        <rFont val="Tahoma"/>
        <family val="2"/>
      </rPr>
      <t xml:space="preserve">Automatický přechod do režimu konzervace po ukončení zchlazovacího resp. zmrazovacího cyklu
</t>
    </r>
    <r>
      <rPr>
        <sz val="4.5"/>
        <rFont val="Tahoma"/>
        <family val="2"/>
      </rPr>
      <t>Kapacita na zchlazování +90° C &gt; +3 °C: 12 kg Kapacita na zmrazování +90° C &gt; -18 °C: 8 KG Rozteč zásuvů: 70 mm</t>
    </r>
  </si>
  <si>
    <r>
      <rPr>
        <sz val="4.5"/>
        <rFont val="Tahoma"/>
        <family val="2"/>
      </rPr>
      <t>0,80</t>
    </r>
  </si>
  <si>
    <r>
      <rPr>
        <b/>
        <sz val="4.5"/>
        <rFont val="Tahoma"/>
        <family val="2"/>
      </rPr>
      <t>1.089 RESTAURACE</t>
    </r>
  </si>
  <si>
    <r>
      <rPr>
        <sz val="4.5"/>
        <rFont val="Tahoma"/>
        <family val="2"/>
      </rPr>
      <t>1.089.01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</si>
  <si>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spodní pevná police ve výšce 150 mm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kostra stolu uzavřená ze 3 stran
</t>
    </r>
    <r>
      <rPr>
        <sz val="4.5"/>
        <rFont val="Tahoma"/>
        <family val="2"/>
      </rPr>
      <t xml:space="preserve">- 2x křídlové dveře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přední a pravý sokl</t>
    </r>
  </si>
  <si>
    <r>
      <rPr>
        <sz val="4.5"/>
        <rFont val="Tahoma"/>
        <family val="2"/>
      </rPr>
      <t>1.089.02</t>
    </r>
  </si>
  <si>
    <r>
      <rPr>
        <sz val="4.5"/>
        <rFont val="Tahoma"/>
        <family val="2"/>
      </rPr>
      <t>PIZZA PEC</t>
    </r>
  </si>
  <si>
    <r>
      <rPr>
        <sz val="4.5"/>
        <rFont val="Tahoma"/>
        <family val="2"/>
      </rPr>
      <t xml:space="preserve">Dvoukomorová pizza pec
</t>
    </r>
    <r>
      <rPr>
        <sz val="4.5"/>
        <rFont val="Tahoma"/>
        <family val="2"/>
      </rPr>
      <t xml:space="preserve">Komora vhodná až pro 3 pizzy Ø 35cm Regulace teploty: 50-500°C
</t>
    </r>
    <r>
      <rPr>
        <sz val="4.5"/>
        <rFont val="Tahoma"/>
        <family val="2"/>
      </rPr>
      <t xml:space="preserve">Rozměr komory: 1080x435x140 mm Počet komor: 2
</t>
    </r>
    <r>
      <rPr>
        <sz val="4.5"/>
        <rFont val="Tahoma"/>
        <family val="2"/>
      </rPr>
      <t>Elektromechanické ovládání</t>
    </r>
  </si>
  <si>
    <r>
      <rPr>
        <sz val="4.5"/>
        <rFont val="Tahoma"/>
        <family val="2"/>
      </rPr>
      <t>1.089.03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</si>
  <si>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- 4x zásuvka 1/2
</t>
    </r>
    <r>
      <rPr>
        <sz val="4.5"/>
        <rFont val="Tahoma"/>
        <family val="2"/>
      </rPr>
      <t xml:space="preserve">- plně automatické odtávání s automatickým odpařením
</t>
    </r>
    <r>
      <rPr>
        <sz val="4.5"/>
        <rFont val="Tahoma"/>
        <family val="2"/>
      </rPr>
      <t xml:space="preserve">- chladící agregát vlevo
</t>
    </r>
    <r>
      <rPr>
        <sz val="4.5"/>
        <rFont val="Tahoma"/>
        <family val="2"/>
      </rPr>
      <t xml:space="preserve">- 1x dřez 300x500x250 mm nad agregátem
</t>
    </r>
    <r>
      <rPr>
        <sz val="4.5"/>
        <rFont val="Tahoma"/>
        <family val="2"/>
      </rPr>
      <t xml:space="preserve">- technické údaje:
</t>
    </r>
    <r>
      <rPr>
        <sz val="4.5"/>
        <rFont val="Tahoma"/>
        <family val="2"/>
      </rPr>
      <t>- regulace teploty -2°C až +8°C při okolní teplotě max. +32°C</t>
    </r>
  </si>
  <si>
    <r>
      <rPr>
        <sz val="4.5"/>
        <rFont val="Tahoma"/>
        <family val="2"/>
      </rPr>
      <t>1.089.03a</t>
    </r>
  </si>
  <si>
    <r>
      <rPr>
        <sz val="4.5"/>
        <rFont val="Tahoma"/>
        <family val="2"/>
      </rPr>
      <t>1.089.04</t>
    </r>
  </si>
  <si>
    <r>
      <rPr>
        <sz val="4.5"/>
        <rFont val="Tahoma"/>
        <family val="2"/>
      </rPr>
      <t>1.089.05</t>
    </r>
  </si>
  <si>
    <r>
      <rPr>
        <sz val="4.5"/>
        <rFont val="Tahoma"/>
        <family val="2"/>
      </rPr>
      <t>UNIVERZÁLNÍ ROBOT 23,5 L</t>
    </r>
  </si>
  <si>
    <r>
      <rPr>
        <sz val="4.5"/>
        <rFont val="Tahoma"/>
        <family val="2"/>
      </rPr>
      <t xml:space="preserve">Základní výbava:
</t>
    </r>
    <r>
      <rPr>
        <sz val="4.5"/>
        <rFont val="Tahoma"/>
        <family val="2"/>
      </rPr>
      <t xml:space="preserve">kotlík 23,75l metla
</t>
    </r>
    <r>
      <rPr>
        <sz val="4.5"/>
        <rFont val="Tahoma"/>
        <family val="2"/>
      </rPr>
      <t xml:space="preserve">hák míchač
</t>
    </r>
    <r>
      <rPr>
        <sz val="4.5"/>
        <rFont val="Tahoma"/>
        <family val="2"/>
      </rPr>
      <t xml:space="preserve">nerezový zákryt
</t>
    </r>
    <r>
      <rPr>
        <sz val="4.5"/>
        <rFont val="Tahoma"/>
        <family val="2"/>
      </rPr>
      <t xml:space="preserve">digitální ovládání s časovačem a signalizací/pulsní volbou
</t>
    </r>
    <r>
      <rPr>
        <sz val="4.5"/>
        <rFont val="Tahoma"/>
        <family val="2"/>
      </rPr>
      <t xml:space="preserve">Barevné provedení: Bílá
</t>
    </r>
    <r>
      <rPr>
        <sz val="4.5"/>
        <rFont val="Tahoma"/>
        <family val="2"/>
      </rPr>
      <t xml:space="preserve">Druh pohonu: ozubený řemen Regulace: mechanická, 3 rychlosti
</t>
    </r>
    <r>
      <rPr>
        <sz val="4.5"/>
        <rFont val="Tahoma"/>
        <family val="2"/>
      </rPr>
      <t xml:space="preserve">Otáčky při rychlosti 1/2/3: 108 / 183 / 352 ot./min STOP tlačítko
</t>
    </r>
    <r>
      <rPr>
        <sz val="4.5"/>
        <rFont val="Tahoma"/>
        <family val="2"/>
      </rPr>
      <t>Mechanické zvedání kotlíku</t>
    </r>
  </si>
  <si>
    <r>
      <rPr>
        <sz val="4.5"/>
        <rFont val="Tahoma"/>
        <family val="2"/>
      </rPr>
      <t>0,38</t>
    </r>
  </si>
  <si>
    <r>
      <rPr>
        <sz val="4.5"/>
        <rFont val="Tahoma"/>
        <family val="2"/>
      </rPr>
      <t>1.089.06</t>
    </r>
  </si>
  <si>
    <r>
      <rPr>
        <sz val="4.5"/>
        <rFont val="Tahoma"/>
        <family val="2"/>
      </rPr>
      <t>PIZZA STŮL S CHLAZENOU VITRÍNOU</t>
    </r>
  </si>
  <si>
    <r>
      <rPr>
        <sz val="4.5"/>
        <rFont val="Tahoma"/>
        <family val="2"/>
      </rPr>
      <t xml:space="preserve">Celonerezové provedení žulová pracovní deska
</t>
    </r>
    <r>
      <rPr>
        <sz val="4.5"/>
        <rFont val="Tahoma"/>
        <family val="2"/>
      </rPr>
      <t xml:space="preserve">Chladící nástavba 6xGN 1/4-150 mm
</t>
    </r>
    <r>
      <rPr>
        <sz val="4.5"/>
        <rFont val="Tahoma"/>
        <family val="2"/>
      </rPr>
      <t xml:space="preserve">Třísekcový spodní chladící prostor s vnitřní roštovou policí GN1/1 Ventilované chlazení
</t>
    </r>
    <r>
      <rPr>
        <sz val="4.5"/>
        <rFont val="Tahoma"/>
        <family val="2"/>
      </rPr>
      <t>Automatické odtávání</t>
    </r>
  </si>
  <si>
    <r>
      <rPr>
        <sz val="4.5"/>
        <rFont val="Tahoma"/>
        <family val="2"/>
      </rPr>
      <t>1.089.07</t>
    </r>
  </si>
  <si>
    <r>
      <rPr>
        <sz val="4.5"/>
        <rFont val="Tahoma"/>
        <family val="2"/>
      </rPr>
      <t>1.089.08</t>
    </r>
  </si>
  <si>
    <r>
      <rPr>
        <sz val="4.5"/>
        <rFont val="Tahoma"/>
        <family val="2"/>
      </rPr>
      <t>PRACOVNÍ STŮL S POLICÍ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</si>
  <si>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- 1x plná police ve výšce 150 mm
</t>
    </r>
    <r>
      <rPr>
        <sz val="4.5"/>
        <rFont val="Tahoma"/>
        <family val="2"/>
      </rPr>
      <t xml:space="preserve">- pracovní deska tl. min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zadní a levé opláštění
</t>
    </r>
    <r>
      <rPr>
        <sz val="4.5"/>
        <rFont val="Tahoma"/>
        <family val="2"/>
      </rPr>
      <t>- zadní a boční lem 40 mm</t>
    </r>
  </si>
  <si>
    <r>
      <rPr>
        <sz val="4.5"/>
        <rFont val="Tahoma"/>
        <family val="2"/>
      </rPr>
      <t>1.089.09</t>
    </r>
  </si>
  <si>
    <r>
      <rPr>
        <sz val="4.5"/>
        <rFont val="Tahoma"/>
        <family val="2"/>
      </rPr>
      <t>1.089.10</t>
    </r>
  </si>
  <si>
    <r>
      <rPr>
        <sz val="4.5"/>
        <rFont val="Tahoma"/>
        <family val="2"/>
      </rPr>
      <t>NÁPOJOVÝ CHLADÍCÍ STŮL S DŘEZEM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</si>
  <si>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- 2x zásuvka 1/3
</t>
    </r>
    <r>
      <rPr>
        <sz val="4.5"/>
        <rFont val="Tahoma"/>
        <family val="2"/>
      </rPr>
      <t xml:space="preserve">- 2x zásuvka 2/3
</t>
    </r>
    <r>
      <rPr>
        <sz val="4.5"/>
        <rFont val="Tahoma"/>
        <family val="2"/>
      </rPr>
      <t xml:space="preserve">- plně automatické odtávání s automatickým odpařením
</t>
    </r>
    <r>
      <rPr>
        <sz val="4.5"/>
        <rFont val="Tahoma"/>
        <family val="2"/>
      </rPr>
      <t xml:space="preserve">- chladící agregát vlevo
</t>
    </r>
    <r>
      <rPr>
        <sz val="4.5"/>
        <rFont val="Tahoma"/>
        <family val="2"/>
      </rPr>
      <t xml:space="preserve">- 1x dřez 300x500x250 mm nad agregátem pro spullboy (poz. 1.089.11)
</t>
    </r>
    <r>
      <rPr>
        <sz val="4.5"/>
        <rFont val="Tahoma"/>
        <family val="2"/>
      </rPr>
      <t xml:space="preserve">- technické údaje:
</t>
    </r>
    <r>
      <rPr>
        <sz val="4.5"/>
        <rFont val="Tahoma"/>
        <family val="2"/>
      </rPr>
      <t>- regulace teploty -2°C až +8°C při okolní teplotě max. +32°C</t>
    </r>
  </si>
  <si>
    <r>
      <rPr>
        <sz val="4.5"/>
        <rFont val="Tahoma"/>
        <family val="2"/>
      </rPr>
      <t>1.089.11</t>
    </r>
  </si>
  <si>
    <r>
      <rPr>
        <sz val="4.5"/>
        <rFont val="Tahoma"/>
        <family val="2"/>
      </rPr>
      <t>MYČKA SKLENIC / SPULLBOY</t>
    </r>
  </si>
  <si>
    <r>
      <rPr>
        <sz val="4.5"/>
        <rFont val="Tahoma"/>
        <family val="2"/>
      </rPr>
      <t xml:space="preserve">Neelektrický ruční přístroj na mytí restauračního skla Dvouválcová myčka
</t>
    </r>
    <r>
      <rPr>
        <sz val="4.5"/>
        <rFont val="Tahoma"/>
        <family val="2"/>
      </rPr>
      <t xml:space="preserve">Funkčnost na principu tlaku vody Použití pouze studené vody
</t>
    </r>
    <r>
      <rPr>
        <sz val="4.5"/>
        <rFont val="Tahoma"/>
        <family val="2"/>
      </rPr>
      <t xml:space="preserve">Desinfekční účinek pomocí speciálních mycích tablet či tekutého přípravku
</t>
    </r>
    <r>
      <rPr>
        <sz val="4.5"/>
        <rFont val="Tahoma"/>
        <family val="2"/>
      </rPr>
      <t xml:space="preserve">Až 600 umytých sklenic za hodinu
</t>
    </r>
    <r>
      <rPr>
        <sz val="4.5"/>
        <rFont val="Tahoma"/>
        <family val="2"/>
      </rPr>
      <t xml:space="preserve">Vhodné i pro mytí sklenic s uchem, tzv. „tupláků“ Snadná rozložitelnost myčky - rychlé každodenní čištění
</t>
    </r>
    <r>
      <rPr>
        <sz val="4.5"/>
        <rFont val="Tahoma"/>
        <family val="2"/>
      </rPr>
      <t>Jednoduchá vyměnitelnost středového i obvodového kartáče Venkovní ostřik sklenice po celém obvodu pracovního válce</t>
    </r>
  </si>
  <si>
    <r>
      <rPr>
        <sz val="4.5"/>
        <rFont val="Tahoma"/>
        <family val="2"/>
      </rPr>
      <t>1.089.12</t>
    </r>
  </si>
  <si>
    <r>
      <rPr>
        <sz val="4.5"/>
        <rFont val="Tahoma"/>
        <family val="2"/>
      </rPr>
      <t>VÝČEPNÍ STŮL, ODKAPNÍ VANIČKA, DŘEZ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</si>
  <si>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- 1x dřez 200x300x250 mm vpravo
</t>
    </r>
    <r>
      <rPr>
        <sz val="4.5"/>
        <rFont val="Tahoma"/>
        <family val="2"/>
      </rPr>
      <t xml:space="preserve">- 1x odkapní vanička 800x200 mm s ostřikem
</t>
    </r>
    <r>
      <rPr>
        <sz val="4.5"/>
        <rFont val="Tahoma"/>
        <family val="2"/>
      </rPr>
      <t xml:space="preserve">- otvor na baterii a výčepní hlavici
</t>
    </r>
    <r>
      <rPr>
        <sz val="4.5"/>
        <rFont val="Tahoma"/>
        <family val="2"/>
      </rPr>
      <t xml:space="preserve">- pracovní deska tl. min 1,5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zadní oplášťění
</t>
    </r>
    <r>
      <rPr>
        <sz val="4.5"/>
        <rFont val="Tahoma"/>
        <family val="2"/>
      </rPr>
      <t>- zadní lem 40 mm</t>
    </r>
  </si>
  <si>
    <r>
      <rPr>
        <sz val="4.5"/>
        <rFont val="Tahoma"/>
        <family val="2"/>
      </rPr>
      <t>1.089.12a</t>
    </r>
  </si>
  <si>
    <r>
      <rPr>
        <sz val="4.5"/>
        <rFont val="Tahoma"/>
        <family val="2"/>
      </rPr>
      <t>1.089.13</t>
    </r>
  </si>
  <si>
    <r>
      <rPr>
        <sz val="4.5"/>
        <rFont val="Tahoma"/>
        <family val="2"/>
      </rPr>
      <t>VÝČEPNÍ HLAVICE, 5 KOHOUTŮ</t>
    </r>
  </si>
  <si>
    <r>
      <rPr>
        <b/>
        <sz val="4.5"/>
        <color rgb="FFFF0000"/>
        <rFont val="Tahoma"/>
        <family val="2"/>
      </rPr>
      <t>Není dodávka gastro</t>
    </r>
  </si>
  <si>
    <r>
      <rPr>
        <sz val="4.5"/>
        <rFont val="Tahoma"/>
        <family val="2"/>
      </rPr>
      <t>1.089.14</t>
    </r>
  </si>
  <si>
    <r>
      <rPr>
        <sz val="4.5"/>
        <rFont val="Tahoma"/>
        <family val="2"/>
      </rPr>
      <t>VÝROBNÍK LEDU</t>
    </r>
  </si>
  <si>
    <r>
      <rPr>
        <sz val="4.5"/>
        <rFont val="Tahoma"/>
        <family val="2"/>
      </rPr>
      <t xml:space="preserve">- produkce za 24 hod: 35 kg
</t>
    </r>
    <r>
      <rPr>
        <sz val="4.5"/>
        <rFont val="Tahoma"/>
        <family val="2"/>
      </rPr>
      <t xml:space="preserve">- kapacita zásobníku: 16 kg
</t>
    </r>
    <r>
      <rPr>
        <sz val="4.5"/>
        <rFont val="Tahoma"/>
        <family val="2"/>
      </rPr>
      <t xml:space="preserve">- standartní kostka: A - 18 g
</t>
    </r>
    <r>
      <rPr>
        <sz val="4.5"/>
        <rFont val="Tahoma"/>
        <family val="2"/>
      </rPr>
      <t xml:space="preserve">- chlazeno vzduchem
</t>
    </r>
    <r>
      <rPr>
        <sz val="4.5"/>
        <rFont val="Tahoma"/>
        <family val="2"/>
      </rPr>
      <t>- lopatka, přívodní hadice 3/4", odpadní hadice DN 24</t>
    </r>
  </si>
  <si>
    <r>
      <rPr>
        <sz val="4.5"/>
        <rFont val="Tahoma"/>
        <family val="2"/>
      </rPr>
      <t>0,37</t>
    </r>
  </si>
  <si>
    <r>
      <rPr>
        <sz val="4.5"/>
        <rFont val="Tahoma"/>
        <family val="2"/>
      </rPr>
      <t>1.089.15</t>
    </r>
  </si>
  <si>
    <r>
      <rPr>
        <sz val="4.5"/>
        <rFont val="Tahoma"/>
        <family val="2"/>
      </rPr>
      <t xml:space="preserve">VÝDEJNÍ STŮL S PODNOŽÍM, 2 POLICE - interierové
</t>
    </r>
    <r>
      <rPr>
        <sz val="4.5"/>
        <rFont val="Tahoma"/>
        <family val="2"/>
      </rPr>
      <t>opláštění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</si>
  <si>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- 2x plná police
</t>
    </r>
    <r>
      <rPr>
        <sz val="4.5"/>
        <rFont val="Tahoma"/>
        <family val="2"/>
      </rPr>
      <t xml:space="preserve">- pracovní deska tl. min.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prostor pro výrobník ledu vpravo
</t>
    </r>
    <r>
      <rPr>
        <sz val="4.5"/>
        <rFont val="Tahoma"/>
        <family val="2"/>
      </rPr>
      <t xml:space="preserve">- bez lemu
</t>
    </r>
    <r>
      <rPr>
        <sz val="4.5"/>
        <rFont val="Tahoma"/>
        <family val="2"/>
      </rPr>
      <t>- příprava pro interierové opláštění</t>
    </r>
  </si>
  <si>
    <r>
      <rPr>
        <sz val="4.5"/>
        <rFont val="Tahoma"/>
        <family val="2"/>
      </rPr>
      <t>1.089.16</t>
    </r>
  </si>
  <si>
    <r>
      <rPr>
        <sz val="4.5"/>
        <rFont val="Tahoma"/>
        <family val="2"/>
      </rPr>
      <t>STŮL POD VITRÍNY - interierové opláštění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</si>
  <si>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- 1x plná police
</t>
    </r>
    <r>
      <rPr>
        <sz val="4.5"/>
        <rFont val="Tahoma"/>
        <family val="2"/>
      </rPr>
      <t xml:space="preserve">- pracovní deska tl. min. 1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ze tří stran uzavřena dolů
</t>
    </r>
    <r>
      <rPr>
        <sz val="4.5"/>
        <rFont val="Tahoma"/>
        <family val="2"/>
      </rPr>
      <t xml:space="preserve">- vyztužená a podlepená MDF
</t>
    </r>
    <r>
      <rPr>
        <sz val="4.5"/>
        <rFont val="Tahoma"/>
        <family val="2"/>
      </rPr>
      <t xml:space="preserve">- bez lemu
</t>
    </r>
    <r>
      <rPr>
        <sz val="4.5"/>
        <rFont val="Tahoma"/>
        <family val="2"/>
      </rPr>
      <t>- příprava pro interierové opláštění</t>
    </r>
  </si>
  <si>
    <r>
      <rPr>
        <sz val="4.5"/>
        <rFont val="Tahoma"/>
        <family val="2"/>
      </rPr>
      <t>1.089.17</t>
    </r>
  </si>
  <si>
    <r>
      <rPr>
        <sz val="4.5"/>
        <rFont val="Tahoma"/>
        <family val="2"/>
      </rPr>
      <t>TEPLÁ PULTOVÁ VITRÍNA OBSLUŽNÁ</t>
    </r>
  </si>
  <si>
    <r>
      <rPr>
        <sz val="4.5"/>
        <rFont val="Tahoma"/>
        <family val="2"/>
      </rPr>
      <t xml:space="preserve">- Rovné čelní sklo
</t>
    </r>
    <r>
      <rPr>
        <sz val="4.5"/>
        <rFont val="Tahoma"/>
        <family val="2"/>
      </rPr>
      <t xml:space="preserve">- osvětlení polic
</t>
    </r>
    <r>
      <rPr>
        <sz val="4.5"/>
        <rFont val="Tahoma"/>
        <family val="2"/>
      </rPr>
      <t xml:space="preserve">- Ventilovaný ohřev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Posuvná izolovaná dvířka ze strany obsluhy
</t>
    </r>
    <r>
      <rPr>
        <sz val="4.5"/>
        <rFont val="Tahoma"/>
        <family val="2"/>
      </rPr>
      <t xml:space="preserve">- Počet polic: 2
</t>
    </r>
    <r>
      <rPr>
        <sz val="4.5"/>
        <rFont val="Tahoma"/>
        <family val="2"/>
      </rPr>
      <t xml:space="preserve">- Teplota: 30-70°C
</t>
    </r>
    <r>
      <rPr>
        <sz val="4.5"/>
        <rFont val="Tahoma"/>
        <family val="2"/>
      </rPr>
      <t>- Objem: 140 l</t>
    </r>
  </si>
  <si>
    <r>
      <rPr>
        <sz val="4.5"/>
        <rFont val="Tahoma"/>
        <family val="2"/>
      </rPr>
      <t>0,77</t>
    </r>
  </si>
  <si>
    <r>
      <rPr>
        <sz val="4.5"/>
        <rFont val="Tahoma"/>
        <family val="2"/>
      </rPr>
      <t>1.089.18</t>
    </r>
  </si>
  <si>
    <r>
      <rPr>
        <sz val="4.5"/>
        <rFont val="Tahoma"/>
        <family val="2"/>
      </rPr>
      <t>CHLADÍCÍ SKŘÍN NEREZ, PROSKLENÁ, 570 l</t>
    </r>
  </si>
  <si>
    <r>
      <rPr>
        <sz val="4.5"/>
        <rFont val="Tahoma"/>
        <family val="2"/>
      </rPr>
      <t xml:space="preserve">- vnitřní prostor přizpůsoben rozměrům GN 2/1
</t>
    </r>
    <r>
      <rPr>
        <sz val="4.5"/>
        <rFont val="Tahoma"/>
        <family val="2"/>
      </rPr>
      <t xml:space="preserve">- nerezové opláštění
</t>
    </r>
    <r>
      <rPr>
        <sz val="4.5"/>
        <rFont val="Tahoma"/>
        <family val="2"/>
      </rPr>
      <t xml:space="preserve">- ventilované chlazení
</t>
    </r>
    <r>
      <rPr>
        <sz val="4.5"/>
        <rFont val="Tahoma"/>
        <family val="2"/>
      </rPr>
      <t xml:space="preserve">- automatické odtávání
</t>
    </r>
    <r>
      <rPr>
        <sz val="4.5"/>
        <rFont val="Tahoma"/>
        <family val="2"/>
      </rPr>
      <t xml:space="preserve">- chladivo R600a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osvětlení chladicího prostoru
</t>
    </r>
    <r>
      <rPr>
        <sz val="4.5"/>
        <rFont val="Tahoma"/>
        <family val="2"/>
      </rPr>
      <t xml:space="preserve">- snadno vyměnitelné těsnění
</t>
    </r>
    <r>
      <rPr>
        <sz val="4.5"/>
        <rFont val="Tahoma"/>
        <family val="2"/>
      </rPr>
      <t xml:space="preserve">- zabudovaný zámek
</t>
    </r>
    <r>
      <rPr>
        <sz val="4.5"/>
        <rFont val="Tahoma"/>
        <family val="2"/>
      </rPr>
      <t>-lze měnit otevírání dveří</t>
    </r>
  </si>
  <si>
    <r>
      <rPr>
        <sz val="4.5"/>
        <rFont val="Tahoma"/>
        <family val="2"/>
      </rPr>
      <t>1.089.19</t>
    </r>
  </si>
  <si>
    <r>
      <rPr>
        <sz val="4.5"/>
        <rFont val="Tahoma"/>
        <family val="2"/>
      </rPr>
      <t>CHLADÍCÍ PULTOVÁ VITRÍNA OBSLUŽNÁ</t>
    </r>
  </si>
  <si>
    <r>
      <rPr>
        <sz val="4.5"/>
        <rFont val="Tahoma"/>
        <family val="2"/>
      </rPr>
      <t xml:space="preserve">- Rovné čelní sklo
</t>
    </r>
    <r>
      <rPr>
        <sz val="4.5"/>
        <rFont val="Tahoma"/>
        <family val="2"/>
      </rPr>
      <t xml:space="preserve">- osvětlení polic
</t>
    </r>
    <r>
      <rPr>
        <sz val="4.5"/>
        <rFont val="Tahoma"/>
        <family val="2"/>
      </rPr>
      <t xml:space="preserve">- Ventilovaný ohřev
</t>
    </r>
    <r>
      <rPr>
        <sz val="4.5"/>
        <rFont val="Tahoma"/>
        <family val="2"/>
      </rPr>
      <t xml:space="preserve">- Digitální termostat
</t>
    </r>
    <r>
      <rPr>
        <sz val="4.5"/>
        <rFont val="Tahoma"/>
        <family val="2"/>
      </rPr>
      <t xml:space="preserve">- Posuvná izolovaná dvířka ze strany obsluhy
</t>
    </r>
    <r>
      <rPr>
        <sz val="4.5"/>
        <rFont val="Tahoma"/>
        <family val="2"/>
      </rPr>
      <t xml:space="preserve">- Počet polic: 2
</t>
    </r>
    <r>
      <rPr>
        <sz val="4.5"/>
        <rFont val="Tahoma"/>
        <family val="2"/>
      </rPr>
      <t xml:space="preserve">- Teplota: 2-8°C
</t>
    </r>
    <r>
      <rPr>
        <sz val="4.5"/>
        <rFont val="Tahoma"/>
        <family val="2"/>
      </rPr>
      <t>- Objem: 140 l</t>
    </r>
  </si>
  <si>
    <r>
      <rPr>
        <sz val="4.5"/>
        <rFont val="Tahoma"/>
        <family val="2"/>
      </rPr>
      <t>0,42</t>
    </r>
  </si>
  <si>
    <r>
      <rPr>
        <sz val="4.5"/>
        <rFont val="Tahoma"/>
        <family val="2"/>
      </rPr>
      <t>1.089.20</t>
    </r>
  </si>
  <si>
    <r>
      <rPr>
        <sz val="4.5"/>
        <rFont val="Tahoma"/>
        <family val="2"/>
      </rPr>
      <t>1.089.21a</t>
    </r>
  </si>
  <si>
    <r>
      <rPr>
        <sz val="4.5"/>
        <rFont val="Tahoma"/>
        <family val="2"/>
      </rPr>
      <t>1.089.21b</t>
    </r>
  </si>
  <si>
    <r>
      <rPr>
        <sz val="4.5"/>
        <rFont val="Tahoma"/>
        <family val="2"/>
      </rPr>
      <t>1.089.21c</t>
    </r>
  </si>
  <si>
    <r>
      <rPr>
        <sz val="4.5"/>
        <rFont val="Tahoma"/>
        <family val="2"/>
      </rPr>
      <t>1.089.22</t>
    </r>
  </si>
  <si>
    <r>
      <rPr>
        <sz val="4.5"/>
        <rFont val="Tahoma"/>
        <family val="2"/>
      </rPr>
      <t>PRACOVNÍ STŮL SKŘÍŇOVÝ S DŘEZEM A 2x UMYVADLEM</t>
    </r>
  </si>
  <si>
    <r>
      <rPr>
        <sz val="4.5"/>
        <rFont val="Tahoma"/>
        <family val="2"/>
      </rPr>
      <t xml:space="preserve">- použitý materiál: DIN 1.4301
</t>
    </r>
    <r>
      <rPr>
        <sz val="4.5"/>
        <rFont val="Tahoma"/>
        <family val="2"/>
      </rPr>
      <t xml:space="preserve">- výšková stavitelnost +/- 20 mm
</t>
    </r>
    <r>
      <rPr>
        <sz val="4.5"/>
        <rFont val="Tahoma"/>
        <family val="2"/>
      </rPr>
      <t xml:space="preserve">- spodní pevná police ve výšce 150 mm
</t>
    </r>
    <r>
      <rPr>
        <sz val="4.5"/>
        <rFont val="Tahoma"/>
        <family val="2"/>
      </rPr>
      <t xml:space="preserve">- max. celoplošné zatížení police 80 kg
</t>
    </r>
    <r>
      <rPr>
        <sz val="4.5"/>
        <rFont val="Tahoma"/>
        <family val="2"/>
      </rPr>
      <t xml:space="preserve">- kostra stolu uzavřená ze 3 stran
</t>
    </r>
    <r>
      <rPr>
        <sz val="4.5"/>
        <rFont val="Tahoma"/>
        <family val="2"/>
      </rPr>
      <t xml:space="preserve">- 4x křídlové dveře
</t>
    </r>
    <r>
      <rPr>
        <sz val="4.5"/>
        <rFont val="Tahoma"/>
        <family val="2"/>
      </rPr>
      <t xml:space="preserve">- 2x výsuvný koš
</t>
    </r>
    <r>
      <rPr>
        <sz val="4.5"/>
        <rFont val="Tahoma"/>
        <family val="2"/>
      </rPr>
      <t xml:space="preserve">- prostor pro podstolovou myčku skla (poz. 1.089.25)
</t>
    </r>
    <r>
      <rPr>
        <sz val="4.5"/>
        <rFont val="Tahoma"/>
        <family val="2"/>
      </rPr>
      <t xml:space="preserve">- 2x umývátko
</t>
    </r>
    <r>
      <rPr>
        <sz val="4.5"/>
        <rFont val="Tahoma"/>
        <family val="2"/>
      </rPr>
      <t xml:space="preserve">- 1 x dřez 400x400x250 mm
</t>
    </r>
    <r>
      <rPr>
        <sz val="4.5"/>
        <rFont val="Tahoma"/>
        <family val="2"/>
      </rPr>
      <t xml:space="preserve">- zásuvka na odklep kávy
</t>
    </r>
    <r>
      <rPr>
        <sz val="4.5"/>
        <rFont val="Tahoma"/>
        <family val="2"/>
      </rPr>
      <t xml:space="preserve">- otvor pro baterii
</t>
    </r>
    <r>
      <rPr>
        <sz val="4.5"/>
        <rFont val="Tahoma"/>
        <family val="2"/>
      </rPr>
      <t xml:space="preserve">- pracovní deska tl. 1.5 mm
</t>
    </r>
    <r>
      <rPr>
        <sz val="4.5"/>
        <rFont val="Tahoma"/>
        <family val="2"/>
      </rPr>
      <t xml:space="preserve">- celková tl. desky 40 mm
</t>
    </r>
    <r>
      <rPr>
        <sz val="4.5"/>
        <rFont val="Tahoma"/>
        <family val="2"/>
      </rPr>
      <t xml:space="preserve">- zadní nohy opatřeny uzemňovacími šrouby
</t>
    </r>
    <r>
      <rPr>
        <sz val="4.5"/>
        <rFont val="Tahoma"/>
        <family val="2"/>
      </rPr>
      <t xml:space="preserve">- kostra stolu svařená z uzavřených profilů
</t>
    </r>
    <r>
      <rPr>
        <sz val="4.5"/>
        <rFont val="Tahoma"/>
        <family val="2"/>
      </rPr>
      <t xml:space="preserve">- zadní lem 40 mm
</t>
    </r>
    <r>
      <rPr>
        <sz val="4.5"/>
        <rFont val="Tahoma"/>
        <family val="2"/>
      </rPr>
      <t>- přední, levý a pravý sokl</t>
    </r>
  </si>
  <si>
    <r>
      <rPr>
        <sz val="4.5"/>
        <rFont val="Tahoma"/>
        <family val="2"/>
      </rPr>
      <t>1.089.22a</t>
    </r>
  </si>
  <si>
    <r>
      <rPr>
        <sz val="4.5"/>
        <rFont val="Tahoma"/>
        <family val="2"/>
      </rPr>
      <t>1.089.22b</t>
    </r>
  </si>
  <si>
    <r>
      <rPr>
        <sz val="4.5"/>
        <rFont val="Tahoma"/>
        <family val="2"/>
      </rPr>
      <t>1.089.23</t>
    </r>
  </si>
  <si>
    <r>
      <rPr>
        <sz val="4.5"/>
        <rFont val="Tahoma"/>
        <family val="2"/>
      </rPr>
      <t>MLÝNEK NA KÁVU</t>
    </r>
  </si>
  <si>
    <r>
      <rPr>
        <sz val="4.5"/>
        <rFont val="Tahoma"/>
        <family val="2"/>
      </rPr>
      <t>Otáčky mletí: 1400 ot./min. Kapacita násypky: 1,4 kg Zásobník mleté kávy: 300 g Mlecí kameny: 75 mm Nastavení porce: 5,5-8,5 g Dávkování, počítání porcí</t>
    </r>
  </si>
  <si>
    <r>
      <rPr>
        <sz val="4.5"/>
        <rFont val="Tahoma"/>
        <family val="2"/>
      </rPr>
      <t>0,34</t>
    </r>
  </si>
  <si>
    <r>
      <rPr>
        <sz val="4.5"/>
        <rFont val="Tahoma"/>
        <family val="2"/>
      </rPr>
      <t>1.089.24</t>
    </r>
  </si>
  <si>
    <r>
      <rPr>
        <sz val="4.5"/>
        <rFont val="Tahoma"/>
        <family val="2"/>
      </rPr>
      <t>PÁKOVÝ KÁVOVAR</t>
    </r>
  </si>
  <si>
    <r>
      <rPr>
        <sz val="4.5"/>
        <rFont val="Tahoma"/>
        <family val="2"/>
      </rPr>
      <t xml:space="preserve">Programovatelno porce kávy Přehledné ovládání Osvětlená klávesnice Odkládací prostor s ohřevem Automatické čištění
</t>
    </r>
    <r>
      <rPr>
        <sz val="4.5"/>
        <rFont val="Tahoma"/>
        <family val="2"/>
      </rPr>
      <t xml:space="preserve">Sklopný stolek pro malé šálky Výška šálku: max 140 mm Objem bojleru: 11 l
</t>
    </r>
    <r>
      <rPr>
        <sz val="4.5"/>
        <rFont val="Tahoma"/>
        <family val="2"/>
      </rPr>
      <t>Vč. změkčovače vody</t>
    </r>
  </si>
  <si>
    <r>
      <rPr>
        <sz val="4.5"/>
        <rFont val="Tahoma"/>
        <family val="2"/>
      </rPr>
      <t>3,70</t>
    </r>
  </si>
  <si>
    <r>
      <rPr>
        <sz val="4.5"/>
        <rFont val="Tahoma"/>
        <family val="2"/>
      </rPr>
      <t>1.089.25</t>
    </r>
  </si>
  <si>
    <r>
      <rPr>
        <b/>
        <sz val="4.5"/>
        <rFont val="Tahoma"/>
        <family val="2"/>
      </rPr>
      <t>1.095 SKLAD JEDNORÁZOVÉHO NÁDOBÍ</t>
    </r>
  </si>
  <si>
    <r>
      <rPr>
        <sz val="4.5"/>
        <rFont val="Tahoma"/>
        <family val="2"/>
      </rPr>
      <t>1.095.01</t>
    </r>
  </si>
  <si>
    <r>
      <rPr>
        <sz val="4.5"/>
        <rFont val="Tahoma"/>
        <family val="2"/>
      </rPr>
      <t>SOUBOR DOMĚRKŮ PRO ATYPICKÝ TVAR DISPOZICE</t>
    </r>
  </si>
  <si>
    <r>
      <rPr>
        <sz val="4.5"/>
        <rFont val="Tahoma"/>
        <family val="2"/>
      </rPr>
      <t>DOPRAVA, INSTALACE, ZAŠKOLENÍ</t>
    </r>
  </si>
  <si>
    <r>
      <rPr>
        <b/>
        <sz val="4.5"/>
        <rFont val="Tahoma"/>
        <family val="2"/>
      </rPr>
      <t>Celkem kW</t>
    </r>
  </si>
  <si>
    <r>
      <rPr>
        <b/>
        <sz val="4.5"/>
        <rFont val="Tahoma"/>
        <family val="2"/>
      </rPr>
      <t>39,57</t>
    </r>
  </si>
  <si>
    <r>
      <rPr>
        <b/>
        <sz val="4.5"/>
        <rFont val="Tahoma"/>
        <family val="2"/>
      </rPr>
      <t>84,80</t>
    </r>
  </si>
  <si>
    <r>
      <rPr>
        <b/>
        <sz val="6.5"/>
        <rFont val="Tahoma"/>
        <family val="2"/>
      </rPr>
      <t>CENOVÁ REKAPITULACE</t>
    </r>
  </si>
  <si>
    <r>
      <rPr>
        <b/>
        <sz val="4.5"/>
        <rFont val="Tahoma"/>
        <family val="2"/>
      </rPr>
      <t>CELKOVÁ CENA bez DPH</t>
    </r>
  </si>
  <si>
    <r>
      <rPr>
        <sz val="4.5"/>
        <rFont val="Tahoma"/>
        <family val="2"/>
      </rPr>
      <t>DPH 21 %</t>
    </r>
  </si>
  <si>
    <r>
      <rPr>
        <sz val="4.5"/>
        <rFont val="Tahoma"/>
        <family val="2"/>
      </rPr>
      <t>Celková cena vč. DPH</t>
    </r>
  </si>
  <si>
    <t>POZICE NEOBSAZENÁ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</si>
</sst>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b/>
      <sz val="4.5"/>
      <name val="Tahoma"/>
      <family val="2"/>
      <charset val="238"/>
    </font>
    <font>
      <sz val="4.5"/>
      <name val="Tahoma"/>
      <family val="2"/>
      <charset val="238"/>
    </font>
    <font>
      <sz val="4.5"/>
      <color rgb="FF000000"/>
      <name val="Tahoma"/>
      <family val="2"/>
    </font>
    <font>
      <b/>
      <sz val="6.5"/>
      <name val="Tahoma"/>
      <family val="2"/>
      <charset val="238"/>
    </font>
    <font>
      <b/>
      <i/>
      <sz val="5.5"/>
      <name val="Verdana"/>
      <family val="2"/>
    </font>
    <font>
      <b/>
      <vertAlign val="subscript"/>
      <sz val="5"/>
      <name val="Tahoma"/>
      <family val="2"/>
    </font>
    <font>
      <b/>
      <i/>
      <vertAlign val="superscript"/>
      <sz val="5.5"/>
      <name val="Verdana"/>
      <family val="2"/>
    </font>
    <font>
      <vertAlign val="superscript"/>
      <sz val="5.5"/>
      <name val="Times New Roman"/>
      <family val="1"/>
    </font>
    <font>
      <b/>
      <sz val="5"/>
      <name val="Tahoma"/>
      <family val="2"/>
    </font>
    <font>
      <b/>
      <sz val="4.5"/>
      <name val="Tahoma"/>
      <family val="2"/>
    </font>
    <font>
      <sz val="4.5"/>
      <name val="Tahoma"/>
      <family val="2"/>
    </font>
    <font>
      <sz val="4.5"/>
      <name val="Arial"/>
      <family val="2"/>
    </font>
    <font>
      <sz val="4"/>
      <name val="Tahoma"/>
      <family val="2"/>
    </font>
    <font>
      <sz val="3.5"/>
      <name val="Tahoma"/>
      <family val="2"/>
    </font>
    <font>
      <b/>
      <sz val="4.5"/>
      <color rgb="FFFF0000"/>
      <name val="Tahoma"/>
      <family val="2"/>
    </font>
    <font>
      <b/>
      <sz val="6.5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D8D8D8"/>
      </patternFill>
    </fill>
    <fill>
      <patternFill patternType="solid">
        <fgColor rgb="FFFFD866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0000"/>
      </top>
      <bottom style="thin">
        <color rgb="FF000000"/>
      </bottom>
      <diagonal/>
    </border>
    <border>
      <left/>
      <right/>
      <top style="thin">
        <color rgb="FFFF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FF0000"/>
      </bottom>
      <diagonal/>
    </border>
    <border>
      <left/>
      <right/>
      <top style="thin">
        <color rgb="FF000000"/>
      </top>
      <bottom style="thin">
        <color rgb="FFFF0000"/>
      </bottom>
      <diagonal/>
    </border>
    <border>
      <left/>
      <right style="thin">
        <color rgb="FF000000"/>
      </right>
      <top style="thin">
        <color rgb="FF000000"/>
      </top>
      <bottom style="thin">
        <color rgb="FFFF0000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horizontal="left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left" vertical="top" wrapText="1" indent="1"/>
    </xf>
    <xf numFmtId="0" fontId="1" fillId="3" borderId="5" xfId="0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 wrapText="1" indent="1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1" fontId="3" fillId="0" borderId="5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 indent="4"/>
    </xf>
    <xf numFmtId="0" fontId="1" fillId="3" borderId="3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left" vertical="top" wrapText="1" indent="1"/>
    </xf>
    <xf numFmtId="0" fontId="1" fillId="3" borderId="7" xfId="0" applyFont="1" applyFill="1" applyBorder="1" applyAlignment="1">
      <alignment horizontal="left" vertical="top" wrapText="1" indent="1"/>
    </xf>
    <xf numFmtId="0" fontId="1" fillId="3" borderId="1" xfId="0" applyFont="1" applyFill="1" applyBorder="1" applyAlignment="1">
      <alignment horizontal="left" vertical="top" wrapText="1" indent="1"/>
    </xf>
    <xf numFmtId="0" fontId="1" fillId="3" borderId="6" xfId="0" applyFont="1" applyFill="1" applyBorder="1" applyAlignment="1">
      <alignment horizontal="left" vertical="top" wrapText="1" indent="2"/>
    </xf>
    <xf numFmtId="0" fontId="1" fillId="3" borderId="1" xfId="0" applyFont="1" applyFill="1" applyBorder="1" applyAlignment="1">
      <alignment horizontal="left" vertical="top" wrapText="1" indent="2"/>
    </xf>
    <xf numFmtId="0" fontId="1" fillId="3" borderId="7" xfId="0" applyFont="1" applyFill="1" applyBorder="1" applyAlignment="1">
      <alignment horizontal="left" vertical="top" wrapText="1" indent="2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0" fontId="4" fillId="3" borderId="1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 indent="2"/>
    </xf>
    <xf numFmtId="0" fontId="11" fillId="0" borderId="5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8"/>
  <sheetViews>
    <sheetView tabSelected="1" view="pageBreakPreview" zoomScale="160" zoomScaleNormal="120" zoomScaleSheetLayoutView="160" workbookViewId="0">
      <selection activeCell="I3" sqref="I3"/>
    </sheetView>
  </sheetViews>
  <sheetFormatPr defaultRowHeight="13.2" x14ac:dyDescent="0.25"/>
  <cols>
    <col min="1" max="1" width="6.6640625" customWidth="1"/>
    <col min="2" max="2" width="30.109375" customWidth="1"/>
    <col min="3" max="3" width="36.109375" customWidth="1"/>
    <col min="4" max="4" width="4" customWidth="1"/>
    <col min="5" max="5" width="3.77734375" customWidth="1"/>
    <col min="6" max="6" width="4.6640625" customWidth="1"/>
    <col min="7" max="7" width="4.77734375" customWidth="1"/>
    <col min="8" max="11" width="4.6640625" customWidth="1"/>
    <col min="12" max="12" width="8.77734375" customWidth="1"/>
    <col min="13" max="13" width="12.44140625" customWidth="1"/>
  </cols>
  <sheetData>
    <row r="1" spans="1:13" ht="65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11.7" customHeight="1" x14ac:dyDescent="0.25">
      <c r="A2" s="23" t="s">
        <v>1</v>
      </c>
      <c r="B2" s="25" t="s">
        <v>2</v>
      </c>
      <c r="C2" s="27" t="s">
        <v>3</v>
      </c>
      <c r="D2" s="29" t="s">
        <v>4</v>
      </c>
      <c r="E2" s="30"/>
      <c r="F2" s="29" t="s">
        <v>5</v>
      </c>
      <c r="G2" s="31"/>
      <c r="H2" s="30"/>
      <c r="I2" s="32" t="s">
        <v>6</v>
      </c>
      <c r="J2" s="33"/>
      <c r="K2" s="34"/>
      <c r="L2" s="3" t="s">
        <v>7</v>
      </c>
      <c r="M2" s="2" t="s">
        <v>7</v>
      </c>
    </row>
    <row r="3" spans="1:13" ht="31.5" customHeight="1" x14ac:dyDescent="0.15">
      <c r="A3" s="24"/>
      <c r="B3" s="26"/>
      <c r="C3" s="28"/>
      <c r="D3" s="1" t="s">
        <v>8</v>
      </c>
      <c r="E3" s="1" t="s">
        <v>9</v>
      </c>
      <c r="F3" s="4" t="s">
        <v>10</v>
      </c>
      <c r="G3" s="4" t="s">
        <v>11</v>
      </c>
      <c r="H3" s="5" t="s">
        <v>12</v>
      </c>
      <c r="I3" s="6" t="s">
        <v>13</v>
      </c>
      <c r="J3" s="7" t="s">
        <v>14</v>
      </c>
      <c r="K3" s="7" t="s">
        <v>15</v>
      </c>
      <c r="L3" s="4" t="s">
        <v>16</v>
      </c>
      <c r="M3" s="5" t="s">
        <v>17</v>
      </c>
    </row>
    <row r="4" spans="1:13" ht="13.2" customHeight="1" x14ac:dyDescent="0.25">
      <c r="A4" s="35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58.2" customHeight="1" x14ac:dyDescent="0.25">
      <c r="A5" s="8" t="s">
        <v>19</v>
      </c>
      <c r="B5" s="9" t="s">
        <v>20</v>
      </c>
      <c r="C5" s="10" t="s">
        <v>21</v>
      </c>
      <c r="D5" s="11">
        <v>1</v>
      </c>
      <c r="E5" s="12" t="s">
        <v>22</v>
      </c>
      <c r="F5" s="11">
        <v>1660</v>
      </c>
      <c r="G5" s="11">
        <v>850</v>
      </c>
      <c r="H5" s="11">
        <v>11150</v>
      </c>
      <c r="I5" s="12" t="s">
        <v>23</v>
      </c>
      <c r="J5" s="21"/>
      <c r="K5" s="21"/>
      <c r="L5" s="12"/>
      <c r="M5" s="12">
        <f>L5*D5</f>
        <v>0</v>
      </c>
    </row>
    <row r="6" spans="1:13" ht="12.45" customHeight="1" x14ac:dyDescent="0.25">
      <c r="A6" s="37" t="s">
        <v>24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33.75" customHeight="1" x14ac:dyDescent="0.25">
      <c r="A7" s="8" t="s">
        <v>25</v>
      </c>
      <c r="B7" s="9" t="s">
        <v>26</v>
      </c>
      <c r="C7" s="10" t="s">
        <v>27</v>
      </c>
      <c r="D7" s="11">
        <v>2</v>
      </c>
      <c r="E7" s="12" t="s">
        <v>22</v>
      </c>
      <c r="F7" s="11">
        <v>950</v>
      </c>
      <c r="G7" s="11">
        <v>475</v>
      </c>
      <c r="H7" s="11">
        <v>1700</v>
      </c>
      <c r="I7" s="12"/>
      <c r="J7" s="21"/>
      <c r="K7" s="21"/>
      <c r="L7" s="12"/>
      <c r="M7" s="12">
        <f>L7*D7</f>
        <v>0</v>
      </c>
    </row>
    <row r="8" spans="1:13" ht="12.45" customHeight="1" x14ac:dyDescent="0.25">
      <c r="A8" s="37" t="s">
        <v>28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33.75" customHeight="1" x14ac:dyDescent="0.25">
      <c r="A9" s="8" t="s">
        <v>29</v>
      </c>
      <c r="B9" s="9" t="s">
        <v>26</v>
      </c>
      <c r="C9" s="10" t="s">
        <v>27</v>
      </c>
      <c r="D9" s="11">
        <v>1</v>
      </c>
      <c r="E9" s="12" t="s">
        <v>22</v>
      </c>
      <c r="F9" s="11">
        <v>1216</v>
      </c>
      <c r="G9" s="11">
        <v>577</v>
      </c>
      <c r="H9" s="11">
        <v>1700</v>
      </c>
      <c r="I9" s="12"/>
      <c r="J9" s="21"/>
      <c r="K9" s="21"/>
      <c r="L9" s="12"/>
      <c r="M9" s="12">
        <f t="shared" ref="M9:M17" si="0">L9*D9</f>
        <v>0</v>
      </c>
    </row>
    <row r="10" spans="1:13" ht="77.25" customHeight="1" x14ac:dyDescent="0.25">
      <c r="A10" s="8" t="s">
        <v>30</v>
      </c>
      <c r="B10" s="9" t="s">
        <v>31</v>
      </c>
      <c r="C10" s="10" t="s">
        <v>32</v>
      </c>
      <c r="D10" s="11">
        <v>1</v>
      </c>
      <c r="E10" s="12" t="s">
        <v>22</v>
      </c>
      <c r="F10" s="11">
        <v>1800</v>
      </c>
      <c r="G10" s="11">
        <v>650</v>
      </c>
      <c r="H10" s="11">
        <v>900</v>
      </c>
      <c r="I10" s="12"/>
      <c r="J10" s="21"/>
      <c r="K10" s="21"/>
      <c r="L10" s="12"/>
      <c r="M10" s="12">
        <f t="shared" si="0"/>
        <v>0</v>
      </c>
    </row>
    <row r="11" spans="1:13" ht="24.75" customHeight="1" x14ac:dyDescent="0.25">
      <c r="A11" s="8" t="s">
        <v>33</v>
      </c>
      <c r="B11" s="9" t="s">
        <v>34</v>
      </c>
      <c r="C11" s="10" t="s">
        <v>35</v>
      </c>
      <c r="D11" s="11">
        <v>1</v>
      </c>
      <c r="E11" s="12" t="s">
        <v>22</v>
      </c>
      <c r="F11" s="11"/>
      <c r="G11" s="11"/>
      <c r="H11" s="11"/>
      <c r="I11" s="12"/>
      <c r="J11" s="21"/>
      <c r="K11" s="21"/>
      <c r="L11" s="12"/>
      <c r="M11" s="12">
        <f t="shared" si="0"/>
        <v>0</v>
      </c>
    </row>
    <row r="12" spans="1:13" ht="18.45" customHeight="1" x14ac:dyDescent="0.25">
      <c r="A12" s="8" t="s">
        <v>36</v>
      </c>
      <c r="B12" s="9" t="s">
        <v>37</v>
      </c>
      <c r="C12" s="13"/>
      <c r="D12" s="11"/>
      <c r="E12" s="12"/>
      <c r="F12" s="11"/>
      <c r="G12" s="11"/>
      <c r="H12" s="11"/>
      <c r="I12" s="12"/>
      <c r="J12" s="21"/>
      <c r="K12" s="21"/>
      <c r="L12" s="12"/>
      <c r="M12" s="12"/>
    </row>
    <row r="13" spans="1:13" ht="30.45" customHeight="1" x14ac:dyDescent="0.25">
      <c r="A13" s="8" t="s">
        <v>38</v>
      </c>
      <c r="B13" s="9" t="s">
        <v>39</v>
      </c>
      <c r="C13" s="10" t="s">
        <v>40</v>
      </c>
      <c r="D13" s="11">
        <v>2</v>
      </c>
      <c r="E13" s="12" t="s">
        <v>22</v>
      </c>
      <c r="F13" s="11"/>
      <c r="G13" s="11"/>
      <c r="H13" s="11">
        <v>615</v>
      </c>
      <c r="I13" s="12"/>
      <c r="J13" s="21"/>
      <c r="K13" s="21"/>
      <c r="L13" s="12"/>
      <c r="M13" s="12">
        <f t="shared" si="0"/>
        <v>0</v>
      </c>
    </row>
    <row r="14" spans="1:13" ht="34.200000000000003" customHeight="1" x14ac:dyDescent="0.25">
      <c r="A14" s="8" t="s">
        <v>41</v>
      </c>
      <c r="B14" s="9" t="s">
        <v>42</v>
      </c>
      <c r="C14" s="15" t="s">
        <v>43</v>
      </c>
      <c r="D14" s="11">
        <v>1</v>
      </c>
      <c r="E14" s="12" t="s">
        <v>22</v>
      </c>
      <c r="F14" s="11">
        <v>470</v>
      </c>
      <c r="G14" s="11">
        <v>370</v>
      </c>
      <c r="H14" s="11">
        <v>225</v>
      </c>
      <c r="I14" s="12"/>
      <c r="J14" s="21"/>
      <c r="K14" s="21"/>
      <c r="L14" s="12"/>
      <c r="M14" s="12">
        <f t="shared" si="0"/>
        <v>0</v>
      </c>
    </row>
    <row r="15" spans="1:13" ht="33.75" customHeight="1" x14ac:dyDescent="0.25">
      <c r="A15" s="8" t="s">
        <v>44</v>
      </c>
      <c r="B15" s="9" t="s">
        <v>45</v>
      </c>
      <c r="C15" s="10" t="s">
        <v>46</v>
      </c>
      <c r="D15" s="11">
        <v>1</v>
      </c>
      <c r="E15" s="12" t="s">
        <v>22</v>
      </c>
      <c r="F15" s="11"/>
      <c r="G15" s="11"/>
      <c r="H15" s="11"/>
      <c r="I15" s="12"/>
      <c r="J15" s="21"/>
      <c r="K15" s="21"/>
      <c r="L15" s="12"/>
      <c r="M15" s="12">
        <f t="shared" si="0"/>
        <v>0</v>
      </c>
    </row>
    <row r="16" spans="1:13" ht="31.95" customHeight="1" x14ac:dyDescent="0.25">
      <c r="A16" s="8" t="s">
        <v>47</v>
      </c>
      <c r="B16" s="9" t="s">
        <v>48</v>
      </c>
      <c r="C16" s="10" t="s">
        <v>49</v>
      </c>
      <c r="D16" s="11">
        <v>1</v>
      </c>
      <c r="E16" s="12" t="s">
        <v>22</v>
      </c>
      <c r="F16" s="11">
        <v>225</v>
      </c>
      <c r="G16" s="11">
        <v>265</v>
      </c>
      <c r="H16" s="11">
        <v>120</v>
      </c>
      <c r="I16" s="12"/>
      <c r="J16" s="21"/>
      <c r="K16" s="21"/>
      <c r="L16" s="12"/>
      <c r="M16" s="12">
        <f t="shared" si="0"/>
        <v>0</v>
      </c>
    </row>
    <row r="17" spans="1:13" ht="44.7" customHeight="1" x14ac:dyDescent="0.25">
      <c r="A17" s="8" t="s">
        <v>50</v>
      </c>
      <c r="B17" s="9" t="s">
        <v>51</v>
      </c>
      <c r="C17" s="10" t="s">
        <v>52</v>
      </c>
      <c r="D17" s="11">
        <v>1</v>
      </c>
      <c r="E17" s="12" t="s">
        <v>22</v>
      </c>
      <c r="F17" s="11"/>
      <c r="G17" s="11"/>
      <c r="H17" s="11"/>
      <c r="I17" s="12"/>
      <c r="J17" s="21"/>
      <c r="K17" s="21"/>
      <c r="L17" s="12"/>
      <c r="M17" s="12">
        <f t="shared" si="0"/>
        <v>0</v>
      </c>
    </row>
    <row r="18" spans="1:13" ht="12.45" customHeight="1" x14ac:dyDescent="0.25">
      <c r="A18" s="37" t="s">
        <v>53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81" customHeight="1" x14ac:dyDescent="0.25">
      <c r="A19" s="8" t="s">
        <v>54</v>
      </c>
      <c r="B19" s="9" t="s">
        <v>55</v>
      </c>
      <c r="C19" s="10" t="s">
        <v>56</v>
      </c>
      <c r="D19" s="11">
        <v>1</v>
      </c>
      <c r="E19" s="12" t="s">
        <v>22</v>
      </c>
      <c r="F19" s="11">
        <v>3540</v>
      </c>
      <c r="G19" s="11">
        <v>700</v>
      </c>
      <c r="H19" s="11">
        <v>900</v>
      </c>
      <c r="I19" s="12"/>
      <c r="J19" s="21"/>
      <c r="K19" s="21"/>
      <c r="L19" s="12"/>
      <c r="M19" s="12">
        <f t="shared" ref="M19:M24" si="1">L19*D19</f>
        <v>0</v>
      </c>
    </row>
    <row r="20" spans="1:13" ht="25.2" customHeight="1" x14ac:dyDescent="0.25">
      <c r="A20" s="8" t="s">
        <v>57</v>
      </c>
      <c r="B20" s="9" t="s">
        <v>34</v>
      </c>
      <c r="C20" s="10" t="s">
        <v>35</v>
      </c>
      <c r="D20" s="11">
        <v>1</v>
      </c>
      <c r="E20" s="12" t="s">
        <v>22</v>
      </c>
      <c r="F20" s="11"/>
      <c r="G20" s="11"/>
      <c r="H20" s="11"/>
      <c r="I20" s="12"/>
      <c r="J20" s="21"/>
      <c r="K20" s="21"/>
      <c r="L20" s="12"/>
      <c r="M20" s="12">
        <f t="shared" si="1"/>
        <v>0</v>
      </c>
    </row>
    <row r="21" spans="1:13" ht="62.25" customHeight="1" x14ac:dyDescent="0.25">
      <c r="A21" s="8" t="s">
        <v>58</v>
      </c>
      <c r="B21" s="9" t="s">
        <v>59</v>
      </c>
      <c r="C21" s="16" t="s">
        <v>60</v>
      </c>
      <c r="D21" s="11">
        <v>1</v>
      </c>
      <c r="E21" s="12" t="s">
        <v>22</v>
      </c>
      <c r="F21" s="11">
        <v>460</v>
      </c>
      <c r="G21" s="11">
        <v>565</v>
      </c>
      <c r="H21" s="11">
        <v>715</v>
      </c>
      <c r="I21" s="12" t="s">
        <v>61</v>
      </c>
      <c r="J21" s="21"/>
      <c r="K21" s="21"/>
      <c r="L21" s="12"/>
      <c r="M21" s="12">
        <f t="shared" si="1"/>
        <v>0</v>
      </c>
    </row>
    <row r="22" spans="1:13" ht="129.44999999999999" customHeight="1" x14ac:dyDescent="0.25">
      <c r="A22" s="12" t="s">
        <v>62</v>
      </c>
      <c r="B22" s="9" t="s">
        <v>63</v>
      </c>
      <c r="C22" s="10" t="s">
        <v>64</v>
      </c>
      <c r="D22" s="11">
        <v>1</v>
      </c>
      <c r="E22" s="12" t="s">
        <v>22</v>
      </c>
      <c r="F22" s="11">
        <v>235</v>
      </c>
      <c r="G22" s="11">
        <v>420</v>
      </c>
      <c r="H22" s="11">
        <v>505</v>
      </c>
      <c r="I22" s="12" t="s">
        <v>65</v>
      </c>
      <c r="J22" s="21"/>
      <c r="K22" s="21"/>
      <c r="L22" s="12"/>
      <c r="M22" s="12">
        <f t="shared" si="1"/>
        <v>0</v>
      </c>
    </row>
    <row r="23" spans="1:13" ht="96.75" customHeight="1" x14ac:dyDescent="0.25">
      <c r="A23" s="12" t="s">
        <v>66</v>
      </c>
      <c r="B23" s="9" t="s">
        <v>67</v>
      </c>
      <c r="C23" s="10" t="s">
        <v>68</v>
      </c>
      <c r="D23" s="11">
        <v>1</v>
      </c>
      <c r="E23" s="12" t="s">
        <v>22</v>
      </c>
      <c r="F23" s="11">
        <v>200</v>
      </c>
      <c r="G23" s="11">
        <v>300</v>
      </c>
      <c r="H23" s="11">
        <v>380</v>
      </c>
      <c r="I23" s="12" t="s">
        <v>69</v>
      </c>
      <c r="J23" s="21"/>
      <c r="K23" s="21"/>
      <c r="L23" s="12"/>
      <c r="M23" s="12">
        <f t="shared" si="1"/>
        <v>0</v>
      </c>
    </row>
    <row r="24" spans="1:13" ht="59.25" customHeight="1" x14ac:dyDescent="0.25">
      <c r="A24" s="12" t="s">
        <v>70</v>
      </c>
      <c r="B24" s="9" t="s">
        <v>71</v>
      </c>
      <c r="C24" s="10" t="s">
        <v>72</v>
      </c>
      <c r="D24" s="11">
        <v>1</v>
      </c>
      <c r="E24" s="12" t="s">
        <v>22</v>
      </c>
      <c r="F24" s="11">
        <v>2160</v>
      </c>
      <c r="G24" s="11">
        <v>700</v>
      </c>
      <c r="H24" s="11">
        <v>900</v>
      </c>
      <c r="I24" s="12" t="s">
        <v>73</v>
      </c>
      <c r="J24" s="21"/>
      <c r="K24" s="21"/>
      <c r="L24" s="12"/>
      <c r="M24" s="12">
        <f t="shared" si="1"/>
        <v>0</v>
      </c>
    </row>
    <row r="25" spans="1:13" ht="25.2" customHeight="1" x14ac:dyDescent="0.25">
      <c r="A25" s="12" t="s">
        <v>74</v>
      </c>
      <c r="B25" s="9" t="s">
        <v>34</v>
      </c>
      <c r="C25" s="10" t="s">
        <v>35</v>
      </c>
      <c r="D25" s="11">
        <v>1</v>
      </c>
      <c r="E25" s="12" t="s">
        <v>22</v>
      </c>
      <c r="F25" s="11"/>
      <c r="G25" s="11"/>
      <c r="H25" s="11"/>
      <c r="I25" s="12"/>
      <c r="J25" s="21"/>
      <c r="K25" s="21"/>
      <c r="L25" s="12"/>
      <c r="M25" s="12">
        <f t="shared" ref="M25:M32" si="2">L25*D25</f>
        <v>0</v>
      </c>
    </row>
    <row r="26" spans="1:13" ht="87" customHeight="1" x14ac:dyDescent="0.25">
      <c r="A26" s="12" t="s">
        <v>75</v>
      </c>
      <c r="B26" s="9" t="s">
        <v>76</v>
      </c>
      <c r="C26" s="10" t="s">
        <v>77</v>
      </c>
      <c r="D26" s="11">
        <v>1</v>
      </c>
      <c r="E26" s="12" t="s">
        <v>22</v>
      </c>
      <c r="F26" s="11">
        <v>429</v>
      </c>
      <c r="G26" s="11">
        <v>215</v>
      </c>
      <c r="H26" s="11">
        <v>370</v>
      </c>
      <c r="I26" s="12" t="s">
        <v>78</v>
      </c>
      <c r="J26" s="21"/>
      <c r="K26" s="21"/>
      <c r="L26" s="12"/>
      <c r="M26" s="12">
        <f t="shared" si="2"/>
        <v>0</v>
      </c>
    </row>
    <row r="27" spans="1:13" ht="101.25" customHeight="1" x14ac:dyDescent="0.25">
      <c r="A27" s="12" t="s">
        <v>79</v>
      </c>
      <c r="B27" s="9" t="s">
        <v>80</v>
      </c>
      <c r="C27" s="10" t="s">
        <v>81</v>
      </c>
      <c r="D27" s="11">
        <v>1</v>
      </c>
      <c r="E27" s="12" t="s">
        <v>22</v>
      </c>
      <c r="F27" s="11">
        <v>2400</v>
      </c>
      <c r="G27" s="11">
        <v>700</v>
      </c>
      <c r="H27" s="11">
        <v>900</v>
      </c>
      <c r="I27" s="12"/>
      <c r="J27" s="21"/>
      <c r="K27" s="21"/>
      <c r="L27" s="12"/>
      <c r="M27" s="12">
        <f t="shared" si="2"/>
        <v>0</v>
      </c>
    </row>
    <row r="28" spans="1:13" ht="21.45" customHeight="1" x14ac:dyDescent="0.25">
      <c r="A28" s="12" t="s">
        <v>82</v>
      </c>
      <c r="B28" s="9" t="s">
        <v>83</v>
      </c>
      <c r="C28" s="15" t="s">
        <v>84</v>
      </c>
      <c r="D28" s="11">
        <v>1</v>
      </c>
      <c r="E28" s="12" t="s">
        <v>22</v>
      </c>
      <c r="F28" s="11"/>
      <c r="G28" s="11"/>
      <c r="H28" s="11"/>
      <c r="I28" s="12"/>
      <c r="J28" s="21"/>
      <c r="K28" s="21"/>
      <c r="L28" s="12"/>
      <c r="M28" s="12">
        <f t="shared" si="2"/>
        <v>0</v>
      </c>
    </row>
    <row r="29" spans="1:13" ht="33.75" customHeight="1" x14ac:dyDescent="0.25">
      <c r="A29" s="12" t="s">
        <v>85</v>
      </c>
      <c r="B29" s="9" t="s">
        <v>45</v>
      </c>
      <c r="C29" s="10" t="s">
        <v>46</v>
      </c>
      <c r="D29" s="11">
        <v>1</v>
      </c>
      <c r="E29" s="12" t="s">
        <v>22</v>
      </c>
      <c r="F29" s="11">
        <v>120</v>
      </c>
      <c r="G29" s="11">
        <v>260</v>
      </c>
      <c r="H29" s="11">
        <v>110</v>
      </c>
      <c r="I29" s="12"/>
      <c r="J29" s="21"/>
      <c r="K29" s="21"/>
      <c r="L29" s="12"/>
      <c r="M29" s="12">
        <f t="shared" si="2"/>
        <v>0</v>
      </c>
    </row>
    <row r="30" spans="1:13" ht="31.95" customHeight="1" x14ac:dyDescent="0.25">
      <c r="A30" s="12" t="s">
        <v>86</v>
      </c>
      <c r="B30" s="9" t="s">
        <v>48</v>
      </c>
      <c r="C30" s="10" t="s">
        <v>49</v>
      </c>
      <c r="D30" s="11">
        <v>1</v>
      </c>
      <c r="E30" s="12" t="s">
        <v>22</v>
      </c>
      <c r="F30" s="11">
        <v>225</v>
      </c>
      <c r="G30" s="11">
        <v>265</v>
      </c>
      <c r="H30" s="11">
        <v>120</v>
      </c>
      <c r="I30" s="12"/>
      <c r="J30" s="21"/>
      <c r="K30" s="21"/>
      <c r="L30" s="12"/>
      <c r="M30" s="12">
        <f t="shared" si="2"/>
        <v>0</v>
      </c>
    </row>
    <row r="31" spans="1:13" ht="44.7" customHeight="1" x14ac:dyDescent="0.25">
      <c r="A31" s="12" t="s">
        <v>87</v>
      </c>
      <c r="B31" s="9" t="s">
        <v>51</v>
      </c>
      <c r="C31" s="10" t="s">
        <v>52</v>
      </c>
      <c r="D31" s="11">
        <v>1</v>
      </c>
      <c r="E31" s="12" t="s">
        <v>22</v>
      </c>
      <c r="F31" s="11"/>
      <c r="G31" s="11"/>
      <c r="H31" s="11"/>
      <c r="I31" s="12"/>
      <c r="J31" s="21"/>
      <c r="K31" s="21"/>
      <c r="L31" s="12"/>
      <c r="M31" s="12">
        <f t="shared" si="2"/>
        <v>0</v>
      </c>
    </row>
    <row r="32" spans="1:13" ht="67.5" customHeight="1" x14ac:dyDescent="0.25">
      <c r="A32" s="12" t="s">
        <v>88</v>
      </c>
      <c r="B32" s="9" t="s">
        <v>89</v>
      </c>
      <c r="C32" s="10" t="s">
        <v>90</v>
      </c>
      <c r="D32" s="11">
        <v>2</v>
      </c>
      <c r="E32" s="12" t="s">
        <v>22</v>
      </c>
      <c r="F32" s="11">
        <v>600</v>
      </c>
      <c r="G32" s="11">
        <v>600</v>
      </c>
      <c r="H32" s="11">
        <v>1850</v>
      </c>
      <c r="I32" s="12" t="s">
        <v>91</v>
      </c>
      <c r="J32" s="21"/>
      <c r="K32" s="21"/>
      <c r="L32" s="12"/>
      <c r="M32" s="12">
        <f t="shared" si="2"/>
        <v>0</v>
      </c>
    </row>
    <row r="33" spans="1:13" ht="12.45" customHeight="1" x14ac:dyDescent="0.25">
      <c r="A33" s="37" t="s">
        <v>92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71.7" customHeight="1" x14ac:dyDescent="0.25">
      <c r="A34" s="12" t="s">
        <v>93</v>
      </c>
      <c r="B34" s="9" t="s">
        <v>94</v>
      </c>
      <c r="C34" s="10" t="s">
        <v>95</v>
      </c>
      <c r="D34" s="11">
        <v>4</v>
      </c>
      <c r="E34" s="12" t="s">
        <v>22</v>
      </c>
      <c r="F34" s="11">
        <v>700</v>
      </c>
      <c r="G34" s="11">
        <v>780</v>
      </c>
      <c r="H34" s="11">
        <v>1850</v>
      </c>
      <c r="I34" s="12" t="s">
        <v>96</v>
      </c>
      <c r="J34" s="21"/>
      <c r="K34" s="21"/>
      <c r="L34" s="12"/>
      <c r="M34" s="12">
        <f>L34*D34</f>
        <v>0</v>
      </c>
    </row>
    <row r="35" spans="1:13" ht="33.75" customHeight="1" x14ac:dyDescent="0.25">
      <c r="A35" s="12" t="s">
        <v>97</v>
      </c>
      <c r="B35" s="9" t="s">
        <v>26</v>
      </c>
      <c r="C35" s="10" t="s">
        <v>27</v>
      </c>
      <c r="D35" s="11">
        <v>4</v>
      </c>
      <c r="E35" s="12" t="s">
        <v>22</v>
      </c>
      <c r="F35" s="11">
        <v>1038</v>
      </c>
      <c r="G35" s="11">
        <v>475</v>
      </c>
      <c r="H35" s="11">
        <v>1700</v>
      </c>
      <c r="I35" s="12"/>
      <c r="J35" s="21"/>
      <c r="K35" s="21"/>
      <c r="L35" s="12"/>
      <c r="M35" s="12">
        <f>L35*D35</f>
        <v>0</v>
      </c>
    </row>
    <row r="36" spans="1:13" ht="12.45" customHeight="1" x14ac:dyDescent="0.25">
      <c r="A36" s="37" t="s">
        <v>98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 ht="114.75" customHeight="1" x14ac:dyDescent="0.25">
      <c r="A37" s="12" t="s">
        <v>99</v>
      </c>
      <c r="B37" s="13" t="s">
        <v>100</v>
      </c>
      <c r="C37" s="10" t="s">
        <v>101</v>
      </c>
      <c r="D37" s="11">
        <v>1</v>
      </c>
      <c r="E37" s="12" t="s">
        <v>22</v>
      </c>
      <c r="F37" s="11">
        <v>2090</v>
      </c>
      <c r="G37" s="11">
        <v>700</v>
      </c>
      <c r="H37" s="11">
        <v>900</v>
      </c>
      <c r="I37" s="12"/>
      <c r="J37" s="21"/>
      <c r="K37" s="21"/>
      <c r="L37" s="12"/>
      <c r="M37" s="12">
        <f>L37*D37</f>
        <v>0</v>
      </c>
    </row>
    <row r="38" spans="1:13" ht="29.7" customHeight="1" x14ac:dyDescent="0.25">
      <c r="A38" s="14" t="s">
        <v>102</v>
      </c>
      <c r="B38" s="15" t="s">
        <v>34</v>
      </c>
      <c r="C38" s="10" t="s">
        <v>103</v>
      </c>
      <c r="D38" s="11">
        <v>1</v>
      </c>
      <c r="E38" s="12" t="s">
        <v>22</v>
      </c>
      <c r="F38" s="11"/>
      <c r="G38" s="11"/>
      <c r="H38" s="11"/>
      <c r="I38" s="12"/>
      <c r="J38" s="21"/>
      <c r="K38" s="21"/>
      <c r="L38" s="12"/>
      <c r="M38" s="12">
        <f t="shared" ref="M38:M50" si="3">L38*D38</f>
        <v>0</v>
      </c>
    </row>
    <row r="39" spans="1:13" ht="26.25" customHeight="1" x14ac:dyDescent="0.25">
      <c r="A39" s="14" t="s">
        <v>104</v>
      </c>
      <c r="B39" s="15" t="s">
        <v>83</v>
      </c>
      <c r="C39" s="15" t="s">
        <v>84</v>
      </c>
      <c r="D39" s="11">
        <v>1</v>
      </c>
      <c r="E39" s="12" t="s">
        <v>22</v>
      </c>
      <c r="F39" s="11"/>
      <c r="G39" s="11"/>
      <c r="H39" s="11"/>
      <c r="I39" s="12"/>
      <c r="J39" s="21"/>
      <c r="K39" s="21"/>
      <c r="L39" s="12"/>
      <c r="M39" s="12">
        <f t="shared" si="3"/>
        <v>0</v>
      </c>
    </row>
    <row r="40" spans="1:13" ht="58.95" customHeight="1" x14ac:dyDescent="0.25">
      <c r="A40" s="12" t="s">
        <v>105</v>
      </c>
      <c r="B40" s="9" t="s">
        <v>59</v>
      </c>
      <c r="C40" s="10" t="s">
        <v>60</v>
      </c>
      <c r="D40" s="11">
        <v>1</v>
      </c>
      <c r="E40" s="12" t="s">
        <v>22</v>
      </c>
      <c r="F40" s="11">
        <v>460</v>
      </c>
      <c r="G40" s="11">
        <v>565</v>
      </c>
      <c r="H40" s="11">
        <v>715</v>
      </c>
      <c r="I40" s="12" t="s">
        <v>61</v>
      </c>
      <c r="J40" s="21"/>
      <c r="K40" s="21"/>
      <c r="L40" s="12"/>
      <c r="M40" s="12">
        <f t="shared" si="3"/>
        <v>0</v>
      </c>
    </row>
    <row r="41" spans="1:13" ht="96.75" customHeight="1" x14ac:dyDescent="0.25">
      <c r="A41" s="12" t="s">
        <v>106</v>
      </c>
      <c r="B41" s="9" t="s">
        <v>67</v>
      </c>
      <c r="C41" s="10" t="s">
        <v>68</v>
      </c>
      <c r="D41" s="11">
        <v>1</v>
      </c>
      <c r="E41" s="12" t="s">
        <v>22</v>
      </c>
      <c r="F41" s="11">
        <v>200</v>
      </c>
      <c r="G41" s="11">
        <v>300</v>
      </c>
      <c r="H41" s="11">
        <v>380</v>
      </c>
      <c r="I41" s="12" t="s">
        <v>69</v>
      </c>
      <c r="J41" s="21"/>
      <c r="K41" s="21"/>
      <c r="L41" s="12"/>
      <c r="M41" s="12">
        <f t="shared" si="3"/>
        <v>0</v>
      </c>
    </row>
    <row r="42" spans="1:13" ht="125.25" customHeight="1" x14ac:dyDescent="0.25">
      <c r="A42" s="12" t="s">
        <v>107</v>
      </c>
      <c r="B42" s="9" t="s">
        <v>63</v>
      </c>
      <c r="C42" s="10" t="s">
        <v>64</v>
      </c>
      <c r="D42" s="11">
        <v>1</v>
      </c>
      <c r="E42" s="12" t="s">
        <v>22</v>
      </c>
      <c r="F42" s="11">
        <v>235</v>
      </c>
      <c r="G42" s="11">
        <v>420</v>
      </c>
      <c r="H42" s="11">
        <v>505</v>
      </c>
      <c r="I42" s="12" t="s">
        <v>65</v>
      </c>
      <c r="J42" s="21"/>
      <c r="K42" s="21"/>
      <c r="L42" s="12"/>
      <c r="M42" s="12">
        <f t="shared" si="3"/>
        <v>0</v>
      </c>
    </row>
    <row r="43" spans="1:13" ht="59.25" customHeight="1" x14ac:dyDescent="0.25">
      <c r="A43" s="12" t="s">
        <v>108</v>
      </c>
      <c r="B43" s="9" t="s">
        <v>71</v>
      </c>
      <c r="C43" s="10" t="s">
        <v>109</v>
      </c>
      <c r="D43" s="11">
        <v>1</v>
      </c>
      <c r="E43" s="12" t="s">
        <v>22</v>
      </c>
      <c r="F43" s="11">
        <v>2160</v>
      </c>
      <c r="G43" s="11">
        <v>700</v>
      </c>
      <c r="H43" s="11">
        <v>900</v>
      </c>
      <c r="I43" s="12" t="s">
        <v>73</v>
      </c>
      <c r="J43" s="21"/>
      <c r="K43" s="21"/>
      <c r="L43" s="12"/>
      <c r="M43" s="12">
        <f t="shared" si="3"/>
        <v>0</v>
      </c>
    </row>
    <row r="44" spans="1:13" ht="25.2" customHeight="1" x14ac:dyDescent="0.25">
      <c r="A44" s="12" t="s">
        <v>110</v>
      </c>
      <c r="B44" s="9" t="s">
        <v>34</v>
      </c>
      <c r="C44" s="10" t="s">
        <v>35</v>
      </c>
      <c r="D44" s="11">
        <v>1</v>
      </c>
      <c r="E44" s="12" t="s">
        <v>22</v>
      </c>
      <c r="F44" s="11"/>
      <c r="G44" s="11"/>
      <c r="H44" s="11"/>
      <c r="I44" s="12"/>
      <c r="J44" s="21"/>
      <c r="K44" s="21"/>
      <c r="L44" s="12"/>
      <c r="M44" s="12">
        <f t="shared" si="3"/>
        <v>0</v>
      </c>
    </row>
    <row r="45" spans="1:13" ht="89.7" customHeight="1" x14ac:dyDescent="0.25">
      <c r="A45" s="12" t="s">
        <v>111</v>
      </c>
      <c r="B45" s="9" t="s">
        <v>76</v>
      </c>
      <c r="C45" s="10" t="s">
        <v>77</v>
      </c>
      <c r="D45" s="11">
        <v>1</v>
      </c>
      <c r="E45" s="12" t="s">
        <v>22</v>
      </c>
      <c r="F45" s="11">
        <v>429</v>
      </c>
      <c r="G45" s="11">
        <v>215</v>
      </c>
      <c r="H45" s="11">
        <v>370</v>
      </c>
      <c r="I45" s="12" t="s">
        <v>78</v>
      </c>
      <c r="J45" s="21"/>
      <c r="K45" s="21"/>
      <c r="L45" s="12"/>
      <c r="M45" s="12">
        <f t="shared" si="3"/>
        <v>0</v>
      </c>
    </row>
    <row r="46" spans="1:13" ht="16.2" customHeight="1" x14ac:dyDescent="0.25">
      <c r="A46" s="12" t="s">
        <v>112</v>
      </c>
      <c r="B46" s="54" t="s">
        <v>395</v>
      </c>
      <c r="C46" s="13"/>
      <c r="D46" s="11"/>
      <c r="E46" s="12"/>
      <c r="F46" s="11"/>
      <c r="G46" s="11"/>
      <c r="H46" s="11"/>
      <c r="I46" s="12"/>
      <c r="J46" s="21"/>
      <c r="K46" s="21"/>
      <c r="L46" s="12"/>
      <c r="M46" s="12"/>
    </row>
    <row r="47" spans="1:13" ht="33.75" customHeight="1" x14ac:dyDescent="0.25">
      <c r="A47" s="12" t="s">
        <v>113</v>
      </c>
      <c r="B47" s="9" t="s">
        <v>45</v>
      </c>
      <c r="C47" s="10" t="s">
        <v>46</v>
      </c>
      <c r="D47" s="11">
        <v>1</v>
      </c>
      <c r="E47" s="12" t="s">
        <v>22</v>
      </c>
      <c r="F47" s="11">
        <v>120</v>
      </c>
      <c r="G47" s="11">
        <v>260</v>
      </c>
      <c r="H47" s="11">
        <v>110</v>
      </c>
      <c r="I47" s="12"/>
      <c r="J47" s="21"/>
      <c r="K47" s="21"/>
      <c r="L47" s="12"/>
      <c r="M47" s="12">
        <f t="shared" si="3"/>
        <v>0</v>
      </c>
    </row>
    <row r="48" spans="1:13" ht="31.95" customHeight="1" x14ac:dyDescent="0.25">
      <c r="A48" s="12" t="s">
        <v>114</v>
      </c>
      <c r="B48" s="9" t="s">
        <v>48</v>
      </c>
      <c r="C48" s="10" t="s">
        <v>49</v>
      </c>
      <c r="D48" s="11">
        <v>1</v>
      </c>
      <c r="E48" s="12" t="s">
        <v>22</v>
      </c>
      <c r="F48" s="11">
        <v>225</v>
      </c>
      <c r="G48" s="11">
        <v>265</v>
      </c>
      <c r="H48" s="11">
        <v>120</v>
      </c>
      <c r="I48" s="12"/>
      <c r="J48" s="21"/>
      <c r="K48" s="21"/>
      <c r="L48" s="12"/>
      <c r="M48" s="12">
        <f t="shared" si="3"/>
        <v>0</v>
      </c>
    </row>
    <row r="49" spans="1:13" ht="44.7" customHeight="1" x14ac:dyDescent="0.25">
      <c r="A49" s="12" t="s">
        <v>115</v>
      </c>
      <c r="B49" s="9" t="s">
        <v>51</v>
      </c>
      <c r="C49" s="10" t="s">
        <v>52</v>
      </c>
      <c r="D49" s="11">
        <v>1</v>
      </c>
      <c r="E49" s="12" t="s">
        <v>22</v>
      </c>
      <c r="F49" s="11"/>
      <c r="G49" s="11"/>
      <c r="H49" s="11"/>
      <c r="I49" s="12"/>
      <c r="J49" s="21"/>
      <c r="K49" s="21"/>
      <c r="L49" s="12"/>
      <c r="M49" s="12">
        <f t="shared" si="3"/>
        <v>0</v>
      </c>
    </row>
    <row r="50" spans="1:13" ht="67.5" customHeight="1" x14ac:dyDescent="0.25">
      <c r="A50" s="12" t="s">
        <v>88</v>
      </c>
      <c r="B50" s="9" t="s">
        <v>89</v>
      </c>
      <c r="C50" s="10" t="s">
        <v>90</v>
      </c>
      <c r="D50" s="11">
        <v>1</v>
      </c>
      <c r="E50" s="12" t="s">
        <v>22</v>
      </c>
      <c r="F50" s="11">
        <v>600</v>
      </c>
      <c r="G50" s="11">
        <v>600</v>
      </c>
      <c r="H50" s="11">
        <v>1850</v>
      </c>
      <c r="I50" s="12" t="s">
        <v>91</v>
      </c>
      <c r="J50" s="21"/>
      <c r="K50" s="21"/>
      <c r="L50" s="12"/>
      <c r="M50" s="12">
        <f t="shared" si="3"/>
        <v>0</v>
      </c>
    </row>
    <row r="51" spans="1:13" ht="12.45" customHeight="1" x14ac:dyDescent="0.25">
      <c r="A51" s="37" t="s">
        <v>116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</row>
    <row r="52" spans="1:13" ht="68.7" customHeight="1" x14ac:dyDescent="0.25">
      <c r="A52" s="12" t="s">
        <v>117</v>
      </c>
      <c r="B52" s="9" t="s">
        <v>94</v>
      </c>
      <c r="C52" s="10" t="s">
        <v>95</v>
      </c>
      <c r="D52" s="11">
        <v>4</v>
      </c>
      <c r="E52" s="12" t="s">
        <v>22</v>
      </c>
      <c r="F52" s="11">
        <v>700</v>
      </c>
      <c r="G52" s="11">
        <v>780</v>
      </c>
      <c r="H52" s="11">
        <v>1850</v>
      </c>
      <c r="I52" s="12" t="s">
        <v>96</v>
      </c>
      <c r="J52" s="21"/>
      <c r="K52" s="21"/>
      <c r="L52" s="12"/>
      <c r="M52" s="12">
        <f t="shared" ref="M52:M53" si="4">L52*D52</f>
        <v>0</v>
      </c>
    </row>
    <row r="53" spans="1:13" ht="33.75" customHeight="1" x14ac:dyDescent="0.25">
      <c r="A53" s="12" t="s">
        <v>118</v>
      </c>
      <c r="B53" s="9" t="s">
        <v>26</v>
      </c>
      <c r="C53" s="10" t="s">
        <v>27</v>
      </c>
      <c r="D53" s="11">
        <v>4</v>
      </c>
      <c r="E53" s="12" t="s">
        <v>22</v>
      </c>
      <c r="F53" s="11">
        <v>1038</v>
      </c>
      <c r="G53" s="11">
        <v>475</v>
      </c>
      <c r="H53" s="11">
        <v>1700</v>
      </c>
      <c r="I53" s="12"/>
      <c r="J53" s="21"/>
      <c r="K53" s="21"/>
      <c r="L53" s="12"/>
      <c r="M53" s="12">
        <f t="shared" si="4"/>
        <v>0</v>
      </c>
    </row>
    <row r="54" spans="1:13" ht="12.45" customHeight="1" x14ac:dyDescent="0.25">
      <c r="A54" s="37" t="s">
        <v>119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  <row r="55" spans="1:13" ht="69.75" customHeight="1" x14ac:dyDescent="0.25">
      <c r="A55" s="12" t="s">
        <v>120</v>
      </c>
      <c r="B55" s="9" t="s">
        <v>121</v>
      </c>
      <c r="C55" s="10" t="s">
        <v>122</v>
      </c>
      <c r="D55" s="11">
        <v>5</v>
      </c>
      <c r="E55" s="12" t="s">
        <v>22</v>
      </c>
      <c r="F55" s="11">
        <v>700</v>
      </c>
      <c r="G55" s="11">
        <v>780</v>
      </c>
      <c r="H55" s="11">
        <v>1850</v>
      </c>
      <c r="I55" s="12" t="s">
        <v>96</v>
      </c>
      <c r="J55" s="21"/>
      <c r="K55" s="21"/>
      <c r="L55" s="12"/>
      <c r="M55" s="12">
        <f t="shared" ref="M55:M56" si="5">L55*D55</f>
        <v>0</v>
      </c>
    </row>
    <row r="56" spans="1:13" ht="30.45" customHeight="1" x14ac:dyDescent="0.25">
      <c r="A56" s="12" t="s">
        <v>123</v>
      </c>
      <c r="B56" s="9" t="s">
        <v>124</v>
      </c>
      <c r="C56" s="10" t="s">
        <v>125</v>
      </c>
      <c r="D56" s="11">
        <v>2</v>
      </c>
      <c r="E56" s="12" t="s">
        <v>22</v>
      </c>
      <c r="F56" s="11">
        <v>1116</v>
      </c>
      <c r="G56" s="11">
        <v>644</v>
      </c>
      <c r="H56" s="11">
        <v>845</v>
      </c>
      <c r="I56" s="12" t="s">
        <v>126</v>
      </c>
      <c r="J56" s="21"/>
      <c r="K56" s="21"/>
      <c r="L56" s="12"/>
      <c r="M56" s="12">
        <f t="shared" si="5"/>
        <v>0</v>
      </c>
    </row>
    <row r="57" spans="1:13" ht="12.45" customHeight="1" x14ac:dyDescent="0.25">
      <c r="A57" s="37" t="s">
        <v>127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3" ht="28.2" customHeight="1" x14ac:dyDescent="0.25">
      <c r="A58" s="14" t="s">
        <v>128</v>
      </c>
      <c r="B58" s="15" t="s">
        <v>129</v>
      </c>
      <c r="C58" s="10" t="s">
        <v>130</v>
      </c>
      <c r="D58" s="11">
        <v>1</v>
      </c>
      <c r="E58" s="12" t="s">
        <v>22</v>
      </c>
      <c r="F58" s="11">
        <v>3330</v>
      </c>
      <c r="G58" s="11">
        <v>1630</v>
      </c>
      <c r="H58" s="11">
        <v>2400</v>
      </c>
      <c r="I58" s="12" t="s">
        <v>131</v>
      </c>
      <c r="J58" s="21"/>
      <c r="K58" s="21"/>
      <c r="L58" s="12"/>
      <c r="M58" s="12">
        <f t="shared" ref="M58:M59" si="6">L58*D58</f>
        <v>0</v>
      </c>
    </row>
    <row r="59" spans="1:13" ht="33.75" customHeight="1" x14ac:dyDescent="0.25">
      <c r="A59" s="12" t="s">
        <v>132</v>
      </c>
      <c r="B59" s="9" t="s">
        <v>26</v>
      </c>
      <c r="C59" s="10" t="s">
        <v>27</v>
      </c>
      <c r="D59" s="11">
        <v>1</v>
      </c>
      <c r="E59" s="12" t="s">
        <v>22</v>
      </c>
      <c r="F59" s="11">
        <v>1216</v>
      </c>
      <c r="G59" s="11">
        <v>475</v>
      </c>
      <c r="H59" s="11">
        <v>1700</v>
      </c>
      <c r="I59" s="12"/>
      <c r="J59" s="21"/>
      <c r="K59" s="21"/>
      <c r="L59" s="12"/>
      <c r="M59" s="12">
        <f t="shared" si="6"/>
        <v>0</v>
      </c>
    </row>
    <row r="60" spans="1:13" ht="12.45" customHeight="1" x14ac:dyDescent="0.25">
      <c r="A60" s="37" t="s">
        <v>133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  <row r="61" spans="1:13" ht="28.2" customHeight="1" x14ac:dyDescent="0.25">
      <c r="A61" s="14" t="s">
        <v>134</v>
      </c>
      <c r="B61" s="15" t="s">
        <v>129</v>
      </c>
      <c r="C61" s="10" t="s">
        <v>135</v>
      </c>
      <c r="D61" s="11">
        <v>1</v>
      </c>
      <c r="E61" s="12" t="s">
        <v>22</v>
      </c>
      <c r="F61" s="11">
        <v>2000</v>
      </c>
      <c r="G61" s="11">
        <v>1560</v>
      </c>
      <c r="H61" s="11">
        <v>2400</v>
      </c>
      <c r="I61" s="12" t="s">
        <v>131</v>
      </c>
      <c r="J61" s="21"/>
      <c r="K61" s="21"/>
      <c r="L61" s="12"/>
      <c r="M61" s="12">
        <f t="shared" ref="M61:M62" si="7">L61*D61</f>
        <v>0</v>
      </c>
    </row>
    <row r="62" spans="1:13" ht="33.75" customHeight="1" x14ac:dyDescent="0.25">
      <c r="A62" s="12" t="s">
        <v>136</v>
      </c>
      <c r="B62" s="9" t="s">
        <v>26</v>
      </c>
      <c r="C62" s="10" t="s">
        <v>27</v>
      </c>
      <c r="D62" s="11">
        <v>1</v>
      </c>
      <c r="E62" s="12" t="s">
        <v>22</v>
      </c>
      <c r="F62" s="11">
        <v>1216</v>
      </c>
      <c r="G62" s="11">
        <v>475</v>
      </c>
      <c r="H62" s="11">
        <v>1700</v>
      </c>
      <c r="I62" s="12"/>
      <c r="J62" s="21"/>
      <c r="K62" s="21"/>
      <c r="L62" s="12"/>
      <c r="M62" s="12">
        <f t="shared" si="7"/>
        <v>0</v>
      </c>
    </row>
    <row r="63" spans="1:13" ht="12.45" customHeight="1" x14ac:dyDescent="0.25">
      <c r="A63" s="37" t="s">
        <v>137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</row>
    <row r="64" spans="1:13" ht="33.75" customHeight="1" x14ac:dyDescent="0.25">
      <c r="A64" s="12" t="s">
        <v>138</v>
      </c>
      <c r="B64" s="9" t="s">
        <v>26</v>
      </c>
      <c r="C64" s="10" t="s">
        <v>27</v>
      </c>
      <c r="D64" s="11">
        <v>6</v>
      </c>
      <c r="E64" s="12" t="s">
        <v>22</v>
      </c>
      <c r="F64" s="11">
        <v>950</v>
      </c>
      <c r="G64" s="11">
        <v>475</v>
      </c>
      <c r="H64" s="11">
        <v>1700</v>
      </c>
      <c r="I64" s="12"/>
      <c r="J64" s="21"/>
      <c r="K64" s="21"/>
      <c r="L64" s="12"/>
      <c r="M64" s="12">
        <f>L64*D64</f>
        <v>0</v>
      </c>
    </row>
    <row r="65" spans="1:13" ht="12.45" customHeight="1" x14ac:dyDescent="0.25">
      <c r="A65" s="37" t="s">
        <v>139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</row>
    <row r="66" spans="1:13" ht="33.75" customHeight="1" x14ac:dyDescent="0.25">
      <c r="A66" s="12" t="s">
        <v>140</v>
      </c>
      <c r="B66" s="9" t="s">
        <v>26</v>
      </c>
      <c r="C66" s="10" t="s">
        <v>27</v>
      </c>
      <c r="D66" s="11">
        <v>1</v>
      </c>
      <c r="E66" s="12" t="s">
        <v>22</v>
      </c>
      <c r="F66" s="11">
        <v>950</v>
      </c>
      <c r="G66" s="11">
        <v>475</v>
      </c>
      <c r="H66" s="11">
        <v>1700</v>
      </c>
      <c r="I66" s="12"/>
      <c r="J66" s="21"/>
      <c r="K66" s="21"/>
      <c r="L66" s="12"/>
      <c r="M66" s="12">
        <f>L66*D66</f>
        <v>0</v>
      </c>
    </row>
    <row r="67" spans="1:13" ht="29.7" customHeight="1" x14ac:dyDescent="0.25">
      <c r="A67" s="14" t="s">
        <v>141</v>
      </c>
      <c r="B67" s="15" t="s">
        <v>142</v>
      </c>
      <c r="C67" s="10" t="s">
        <v>143</v>
      </c>
      <c r="D67" s="11">
        <v>1</v>
      </c>
      <c r="E67" s="12" t="s">
        <v>22</v>
      </c>
      <c r="F67" s="11"/>
      <c r="G67" s="11"/>
      <c r="H67" s="11"/>
      <c r="I67" s="12"/>
      <c r="J67" s="21"/>
      <c r="K67" s="21"/>
      <c r="L67" s="12"/>
      <c r="M67" s="12">
        <f>L67*D67</f>
        <v>0</v>
      </c>
    </row>
    <row r="68" spans="1:13" ht="12.45" customHeight="1" x14ac:dyDescent="0.25">
      <c r="A68" s="37" t="s">
        <v>144</v>
      </c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</row>
    <row r="69" spans="1:13" ht="60.75" customHeight="1" x14ac:dyDescent="0.25">
      <c r="A69" s="12" t="s">
        <v>145</v>
      </c>
      <c r="B69" s="9" t="s">
        <v>146</v>
      </c>
      <c r="C69" s="10" t="s">
        <v>147</v>
      </c>
      <c r="D69" s="11">
        <v>1</v>
      </c>
      <c r="E69" s="12" t="s">
        <v>22</v>
      </c>
      <c r="F69" s="11">
        <v>2300</v>
      </c>
      <c r="G69" s="11">
        <v>500</v>
      </c>
      <c r="H69" s="11">
        <v>900</v>
      </c>
      <c r="I69" s="12"/>
      <c r="J69" s="21"/>
      <c r="K69" s="21"/>
      <c r="L69" s="12"/>
      <c r="M69" s="12">
        <f t="shared" ref="M69:M80" si="8">L69*D69</f>
        <v>0</v>
      </c>
    </row>
    <row r="70" spans="1:13" ht="41.7" customHeight="1" x14ac:dyDescent="0.25">
      <c r="A70" s="12" t="s">
        <v>148</v>
      </c>
      <c r="B70" s="9" t="s">
        <v>149</v>
      </c>
      <c r="C70" s="10" t="s">
        <v>150</v>
      </c>
      <c r="D70" s="11">
        <v>2</v>
      </c>
      <c r="E70" s="12" t="s">
        <v>22</v>
      </c>
      <c r="F70" s="11">
        <v>1200</v>
      </c>
      <c r="G70" s="11">
        <v>400</v>
      </c>
      <c r="H70" s="11">
        <v>600</v>
      </c>
      <c r="I70" s="12"/>
      <c r="J70" s="21"/>
      <c r="K70" s="21"/>
      <c r="L70" s="12"/>
      <c r="M70" s="12">
        <f t="shared" si="8"/>
        <v>0</v>
      </c>
    </row>
    <row r="71" spans="1:13" ht="28.95" customHeight="1" x14ac:dyDescent="0.25">
      <c r="A71" s="14" t="s">
        <v>151</v>
      </c>
      <c r="B71" s="15" t="s">
        <v>39</v>
      </c>
      <c r="C71" s="15" t="s">
        <v>152</v>
      </c>
      <c r="D71" s="11">
        <v>1</v>
      </c>
      <c r="E71" s="12" t="s">
        <v>22</v>
      </c>
      <c r="F71" s="11"/>
      <c r="G71" s="11"/>
      <c r="H71" s="11">
        <v>615</v>
      </c>
      <c r="I71" s="12"/>
      <c r="J71" s="21"/>
      <c r="K71" s="21"/>
      <c r="L71" s="12"/>
      <c r="M71" s="12">
        <f t="shared" si="8"/>
        <v>0</v>
      </c>
    </row>
    <row r="72" spans="1:13" ht="67.5" customHeight="1" x14ac:dyDescent="0.25">
      <c r="A72" s="12" t="s">
        <v>153</v>
      </c>
      <c r="B72" s="9" t="s">
        <v>154</v>
      </c>
      <c r="C72" s="10" t="s">
        <v>155</v>
      </c>
      <c r="D72" s="11">
        <v>1</v>
      </c>
      <c r="E72" s="12" t="s">
        <v>22</v>
      </c>
      <c r="F72" s="11">
        <v>1150</v>
      </c>
      <c r="G72" s="11">
        <v>700</v>
      </c>
      <c r="H72" s="11">
        <v>900</v>
      </c>
      <c r="I72" s="12"/>
      <c r="J72" s="21"/>
      <c r="K72" s="21"/>
      <c r="L72" s="12"/>
      <c r="M72" s="12">
        <f t="shared" si="8"/>
        <v>0</v>
      </c>
    </row>
    <row r="73" spans="1:13" ht="17.25" customHeight="1" x14ac:dyDescent="0.25">
      <c r="A73" s="12" t="s">
        <v>156</v>
      </c>
      <c r="B73" s="9" t="s">
        <v>157</v>
      </c>
      <c r="C73" s="13"/>
      <c r="D73" s="11">
        <v>1</v>
      </c>
      <c r="E73" s="12" t="s">
        <v>22</v>
      </c>
      <c r="F73" s="11"/>
      <c r="G73" s="11"/>
      <c r="H73" s="11"/>
      <c r="I73" s="12"/>
      <c r="J73" s="21"/>
      <c r="K73" s="21"/>
      <c r="L73" s="12"/>
      <c r="M73" s="12">
        <f t="shared" si="8"/>
        <v>0</v>
      </c>
    </row>
    <row r="74" spans="1:13" ht="175.5" customHeight="1" x14ac:dyDescent="0.25">
      <c r="A74" s="12" t="s">
        <v>158</v>
      </c>
      <c r="B74" s="9" t="s">
        <v>159</v>
      </c>
      <c r="C74" s="10" t="s">
        <v>160</v>
      </c>
      <c r="D74" s="11">
        <v>1</v>
      </c>
      <c r="E74" s="12" t="s">
        <v>22</v>
      </c>
      <c r="F74" s="11">
        <v>635</v>
      </c>
      <c r="G74" s="11">
        <v>750</v>
      </c>
      <c r="H74" s="11">
        <v>2250</v>
      </c>
      <c r="I74" s="12"/>
      <c r="J74" s="21" t="s">
        <v>161</v>
      </c>
      <c r="K74" s="21"/>
      <c r="L74" s="12"/>
      <c r="M74" s="12">
        <f t="shared" si="8"/>
        <v>0</v>
      </c>
    </row>
    <row r="75" spans="1:13" ht="47.25" customHeight="1" x14ac:dyDescent="0.25">
      <c r="A75" s="10"/>
      <c r="B75" s="10"/>
      <c r="C75" s="10" t="s">
        <v>162</v>
      </c>
      <c r="D75" s="11"/>
      <c r="E75" s="12"/>
      <c r="F75" s="11"/>
      <c r="G75" s="11"/>
      <c r="H75" s="11"/>
      <c r="I75" s="12"/>
      <c r="J75" s="21"/>
      <c r="K75" s="21"/>
      <c r="L75" s="12"/>
      <c r="M75" s="12">
        <f t="shared" si="8"/>
        <v>0</v>
      </c>
    </row>
    <row r="76" spans="1:13" ht="65.25" customHeight="1" x14ac:dyDescent="0.25">
      <c r="A76" s="12" t="s">
        <v>163</v>
      </c>
      <c r="B76" s="9" t="s">
        <v>164</v>
      </c>
      <c r="C76" s="10" t="s">
        <v>165</v>
      </c>
      <c r="D76" s="11">
        <v>1</v>
      </c>
      <c r="E76" s="12" t="s">
        <v>22</v>
      </c>
      <c r="F76" s="11">
        <v>1100</v>
      </c>
      <c r="G76" s="11">
        <v>700</v>
      </c>
      <c r="H76" s="11">
        <v>900</v>
      </c>
      <c r="I76" s="12"/>
      <c r="J76" s="21"/>
      <c r="K76" s="21"/>
      <c r="L76" s="12"/>
      <c r="M76" s="12">
        <f t="shared" si="8"/>
        <v>0</v>
      </c>
    </row>
    <row r="77" spans="1:13" ht="17.25" customHeight="1" x14ac:dyDescent="0.25">
      <c r="A77" s="12" t="s">
        <v>166</v>
      </c>
      <c r="B77" s="9" t="s">
        <v>167</v>
      </c>
      <c r="C77" s="10" t="s">
        <v>168</v>
      </c>
      <c r="D77" s="11">
        <v>1</v>
      </c>
      <c r="E77" s="12" t="s">
        <v>22</v>
      </c>
      <c r="F77" s="11">
        <v>550</v>
      </c>
      <c r="G77" s="11">
        <v>550</v>
      </c>
      <c r="H77" s="11"/>
      <c r="I77" s="12"/>
      <c r="J77" s="21"/>
      <c r="K77" s="21"/>
      <c r="L77" s="12"/>
      <c r="M77" s="12">
        <f t="shared" si="8"/>
        <v>0</v>
      </c>
    </row>
    <row r="78" spans="1:13" ht="41.7" customHeight="1" x14ac:dyDescent="0.25">
      <c r="A78" s="12" t="s">
        <v>169</v>
      </c>
      <c r="B78" s="9" t="s">
        <v>170</v>
      </c>
      <c r="C78" s="10" t="s">
        <v>171</v>
      </c>
      <c r="D78" s="11">
        <v>2</v>
      </c>
      <c r="E78" s="12" t="s">
        <v>22</v>
      </c>
      <c r="F78" s="11">
        <v>600</v>
      </c>
      <c r="G78" s="11">
        <v>900</v>
      </c>
      <c r="H78" s="11">
        <v>900</v>
      </c>
      <c r="I78" s="12"/>
      <c r="J78" s="21"/>
      <c r="K78" s="21"/>
      <c r="L78" s="12"/>
      <c r="M78" s="12">
        <f t="shared" si="8"/>
        <v>0</v>
      </c>
    </row>
    <row r="79" spans="1:13" ht="47.7" customHeight="1" x14ac:dyDescent="0.25">
      <c r="A79" s="12" t="s">
        <v>172</v>
      </c>
      <c r="B79" s="9" t="s">
        <v>173</v>
      </c>
      <c r="C79" s="10" t="s">
        <v>174</v>
      </c>
      <c r="D79" s="11">
        <v>3</v>
      </c>
      <c r="E79" s="12" t="s">
        <v>22</v>
      </c>
      <c r="F79" s="11">
        <v>950</v>
      </c>
      <c r="G79" s="11">
        <v>500</v>
      </c>
      <c r="H79" s="11">
        <v>1800</v>
      </c>
      <c r="I79" s="12"/>
      <c r="J79" s="21"/>
      <c r="K79" s="21"/>
      <c r="L79" s="12"/>
      <c r="M79" s="12">
        <f t="shared" si="8"/>
        <v>0</v>
      </c>
    </row>
    <row r="80" spans="1:13" ht="35.700000000000003" customHeight="1" x14ac:dyDescent="0.25">
      <c r="A80" s="12" t="s">
        <v>175</v>
      </c>
      <c r="B80" s="9" t="s">
        <v>176</v>
      </c>
      <c r="C80" s="10" t="s">
        <v>177</v>
      </c>
      <c r="D80" s="11">
        <v>1</v>
      </c>
      <c r="E80" s="12" t="s">
        <v>22</v>
      </c>
      <c r="F80" s="11">
        <v>300</v>
      </c>
      <c r="G80" s="11">
        <v>300</v>
      </c>
      <c r="H80" s="11">
        <v>120</v>
      </c>
      <c r="I80" s="12"/>
      <c r="J80" s="21"/>
      <c r="K80" s="21"/>
      <c r="L80" s="12"/>
      <c r="M80" s="12">
        <f t="shared" si="8"/>
        <v>0</v>
      </c>
    </row>
    <row r="81" spans="1:13" ht="12.45" customHeight="1" x14ac:dyDescent="0.25">
      <c r="A81" s="37" t="s">
        <v>178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</row>
    <row r="82" spans="1:13" ht="33.75" customHeight="1" x14ac:dyDescent="0.25">
      <c r="A82" s="12" t="s">
        <v>179</v>
      </c>
      <c r="B82" s="9" t="s">
        <v>26</v>
      </c>
      <c r="C82" s="10" t="s">
        <v>27</v>
      </c>
      <c r="D82" s="11">
        <v>1</v>
      </c>
      <c r="E82" s="12" t="s">
        <v>22</v>
      </c>
      <c r="F82" s="11">
        <v>1216</v>
      </c>
      <c r="G82" s="11">
        <v>373</v>
      </c>
      <c r="H82" s="11">
        <v>1700</v>
      </c>
      <c r="I82" s="12"/>
      <c r="J82" s="21"/>
      <c r="K82" s="21"/>
      <c r="L82" s="12"/>
      <c r="M82" s="12">
        <f>L82*D82</f>
        <v>0</v>
      </c>
    </row>
    <row r="83" spans="1:13" ht="12.45" customHeight="1" x14ac:dyDescent="0.25">
      <c r="A83" s="37" t="s">
        <v>180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</row>
    <row r="84" spans="1:13" ht="82.95" customHeight="1" x14ac:dyDescent="0.25">
      <c r="A84" s="12" t="s">
        <v>181</v>
      </c>
      <c r="B84" s="9" t="s">
        <v>182</v>
      </c>
      <c r="C84" s="10" t="s">
        <v>183</v>
      </c>
      <c r="D84" s="11">
        <v>1</v>
      </c>
      <c r="E84" s="12" t="s">
        <v>22</v>
      </c>
      <c r="F84" s="11">
        <v>1600</v>
      </c>
      <c r="G84" s="11">
        <v>700</v>
      </c>
      <c r="H84" s="11">
        <v>900</v>
      </c>
      <c r="I84" s="12"/>
      <c r="J84" s="21"/>
      <c r="K84" s="21"/>
      <c r="L84" s="12"/>
      <c r="M84" s="12">
        <f t="shared" ref="M84:M88" si="9">L84*D84</f>
        <v>0</v>
      </c>
    </row>
    <row r="85" spans="1:13" ht="17.25" customHeight="1" x14ac:dyDescent="0.25">
      <c r="A85" s="12" t="s">
        <v>184</v>
      </c>
      <c r="B85" s="9" t="s">
        <v>157</v>
      </c>
      <c r="C85" s="13"/>
      <c r="D85" s="11">
        <v>1</v>
      </c>
      <c r="E85" s="12" t="s">
        <v>22</v>
      </c>
      <c r="F85" s="11"/>
      <c r="G85" s="11"/>
      <c r="H85" s="11"/>
      <c r="I85" s="12"/>
      <c r="J85" s="21"/>
      <c r="K85" s="21"/>
      <c r="L85" s="12"/>
      <c r="M85" s="12">
        <f t="shared" si="9"/>
        <v>0</v>
      </c>
    </row>
    <row r="86" spans="1:13" ht="27.75" customHeight="1" x14ac:dyDescent="0.25">
      <c r="A86" s="14" t="s">
        <v>185</v>
      </c>
      <c r="B86" s="15" t="s">
        <v>39</v>
      </c>
      <c r="C86" s="15" t="s">
        <v>152</v>
      </c>
      <c r="D86" s="11">
        <v>1</v>
      </c>
      <c r="E86" s="12" t="s">
        <v>22</v>
      </c>
      <c r="F86" s="11"/>
      <c r="G86" s="11"/>
      <c r="H86" s="11">
        <v>615</v>
      </c>
      <c r="I86" s="12"/>
      <c r="J86" s="21"/>
      <c r="K86" s="21"/>
      <c r="L86" s="12"/>
      <c r="M86" s="12">
        <f t="shared" si="9"/>
        <v>0</v>
      </c>
    </row>
    <row r="87" spans="1:13" ht="54" customHeight="1" x14ac:dyDescent="0.25">
      <c r="A87" s="12" t="s">
        <v>186</v>
      </c>
      <c r="B87" s="9" t="s">
        <v>173</v>
      </c>
      <c r="C87" s="10" t="s">
        <v>187</v>
      </c>
      <c r="D87" s="11">
        <v>1</v>
      </c>
      <c r="E87" s="12" t="s">
        <v>22</v>
      </c>
      <c r="F87" s="11">
        <v>1000</v>
      </c>
      <c r="G87" s="11">
        <v>600</v>
      </c>
      <c r="H87" s="11">
        <v>1800</v>
      </c>
      <c r="I87" s="12"/>
      <c r="J87" s="21"/>
      <c r="K87" s="21"/>
      <c r="L87" s="12"/>
      <c r="M87" s="12">
        <f t="shared" si="9"/>
        <v>0</v>
      </c>
    </row>
    <row r="88" spans="1:13" ht="35.700000000000003" customHeight="1" x14ac:dyDescent="0.25">
      <c r="A88" s="12" t="s">
        <v>188</v>
      </c>
      <c r="B88" s="9" t="s">
        <v>176</v>
      </c>
      <c r="C88" s="10" t="s">
        <v>177</v>
      </c>
      <c r="D88" s="11">
        <v>1</v>
      </c>
      <c r="E88" s="12" t="s">
        <v>22</v>
      </c>
      <c r="F88" s="11">
        <v>300</v>
      </c>
      <c r="G88" s="11">
        <v>300</v>
      </c>
      <c r="H88" s="11">
        <v>120</v>
      </c>
      <c r="I88" s="12"/>
      <c r="J88" s="21"/>
      <c r="K88" s="21"/>
      <c r="L88" s="12"/>
      <c r="M88" s="12">
        <f t="shared" si="9"/>
        <v>0</v>
      </c>
    </row>
    <row r="89" spans="1:13" ht="35.700000000000003" customHeight="1" x14ac:dyDescent="0.25">
      <c r="A89" s="12" t="s">
        <v>189</v>
      </c>
      <c r="B89" s="9" t="s">
        <v>190</v>
      </c>
      <c r="C89" s="10" t="s">
        <v>191</v>
      </c>
      <c r="D89" s="11">
        <v>1</v>
      </c>
      <c r="E89" s="12" t="s">
        <v>22</v>
      </c>
      <c r="F89" s="11">
        <v>550</v>
      </c>
      <c r="G89" s="11">
        <v>740</v>
      </c>
      <c r="H89" s="11">
        <v>1600</v>
      </c>
      <c r="I89" s="12"/>
      <c r="J89" s="21"/>
      <c r="K89" s="21"/>
      <c r="L89" s="12"/>
      <c r="M89" s="12">
        <f>L89*D89</f>
        <v>0</v>
      </c>
    </row>
    <row r="90" spans="1:13" ht="12.45" customHeight="1" x14ac:dyDescent="0.25">
      <c r="A90" s="37" t="s">
        <v>192</v>
      </c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</row>
    <row r="91" spans="1:13" ht="74.7" customHeight="1" x14ac:dyDescent="0.25">
      <c r="A91" s="12" t="s">
        <v>193</v>
      </c>
      <c r="B91" s="9" t="s">
        <v>194</v>
      </c>
      <c r="C91" s="10" t="s">
        <v>195</v>
      </c>
      <c r="D91" s="11">
        <v>1</v>
      </c>
      <c r="E91" s="12" t="s">
        <v>22</v>
      </c>
      <c r="F91" s="11">
        <v>800</v>
      </c>
      <c r="G91" s="11">
        <v>730</v>
      </c>
      <c r="H91" s="11">
        <v>850</v>
      </c>
      <c r="I91" s="12"/>
      <c r="J91" s="21" t="s">
        <v>196</v>
      </c>
      <c r="K91" s="21"/>
      <c r="L91" s="12"/>
      <c r="M91" s="12">
        <f t="shared" ref="M91:M134" si="10">L91*D91</f>
        <v>0</v>
      </c>
    </row>
    <row r="92" spans="1:13" ht="24" customHeight="1" x14ac:dyDescent="0.25">
      <c r="A92" s="12" t="s">
        <v>197</v>
      </c>
      <c r="B92" s="9" t="s">
        <v>198</v>
      </c>
      <c r="C92" s="10" t="s">
        <v>199</v>
      </c>
      <c r="D92" s="11">
        <v>1</v>
      </c>
      <c r="E92" s="12" t="s">
        <v>200</v>
      </c>
      <c r="F92" s="11"/>
      <c r="G92" s="11"/>
      <c r="H92" s="11"/>
      <c r="I92" s="12"/>
      <c r="J92" s="21"/>
      <c r="K92" s="21"/>
      <c r="L92" s="12"/>
      <c r="M92" s="12">
        <f t="shared" si="10"/>
        <v>0</v>
      </c>
    </row>
    <row r="93" spans="1:13" ht="73.95" customHeight="1" x14ac:dyDescent="0.25">
      <c r="A93" s="12" t="s">
        <v>201</v>
      </c>
      <c r="B93" s="9" t="s">
        <v>202</v>
      </c>
      <c r="C93" s="10" t="s">
        <v>203</v>
      </c>
      <c r="D93" s="11">
        <v>1</v>
      </c>
      <c r="E93" s="12" t="s">
        <v>22</v>
      </c>
      <c r="F93" s="11">
        <v>800</v>
      </c>
      <c r="G93" s="11">
        <v>730</v>
      </c>
      <c r="H93" s="11">
        <v>250</v>
      </c>
      <c r="I93" s="12"/>
      <c r="J93" s="21" t="s">
        <v>204</v>
      </c>
      <c r="K93" s="21"/>
      <c r="L93" s="12"/>
      <c r="M93" s="12">
        <f t="shared" si="10"/>
        <v>0</v>
      </c>
    </row>
    <row r="94" spans="1:13" ht="17.25" customHeight="1" x14ac:dyDescent="0.25">
      <c r="A94" s="12" t="s">
        <v>205</v>
      </c>
      <c r="B94" s="9" t="s">
        <v>206</v>
      </c>
      <c r="C94" s="13"/>
      <c r="D94" s="11">
        <v>1</v>
      </c>
      <c r="E94" s="12" t="s">
        <v>22</v>
      </c>
      <c r="F94" s="11"/>
      <c r="G94" s="11"/>
      <c r="H94" s="11">
        <v>770</v>
      </c>
      <c r="I94" s="12"/>
      <c r="J94" s="21"/>
      <c r="K94" s="21"/>
      <c r="L94" s="12"/>
      <c r="M94" s="12">
        <f t="shared" si="10"/>
        <v>0</v>
      </c>
    </row>
    <row r="95" spans="1:13" ht="46.95" customHeight="1" x14ac:dyDescent="0.25">
      <c r="A95" s="12" t="s">
        <v>207</v>
      </c>
      <c r="B95" s="9" t="s">
        <v>208</v>
      </c>
      <c r="C95" s="10" t="s">
        <v>209</v>
      </c>
      <c r="D95" s="11">
        <v>1</v>
      </c>
      <c r="E95" s="12" t="s">
        <v>22</v>
      </c>
      <c r="F95" s="11">
        <v>1200</v>
      </c>
      <c r="G95" s="11">
        <v>730</v>
      </c>
      <c r="H95" s="11">
        <v>600</v>
      </c>
      <c r="I95" s="12" t="s">
        <v>73</v>
      </c>
      <c r="J95" s="21"/>
      <c r="K95" s="21"/>
      <c r="L95" s="12"/>
      <c r="M95" s="12">
        <f t="shared" si="10"/>
        <v>0</v>
      </c>
    </row>
    <row r="96" spans="1:13" ht="20.7" customHeight="1" x14ac:dyDescent="0.25">
      <c r="A96" s="12" t="s">
        <v>210</v>
      </c>
      <c r="B96" s="9" t="s">
        <v>211</v>
      </c>
      <c r="C96" s="15" t="s">
        <v>212</v>
      </c>
      <c r="D96" s="11">
        <v>1</v>
      </c>
      <c r="E96" s="12" t="s">
        <v>22</v>
      </c>
      <c r="F96" s="11">
        <v>400</v>
      </c>
      <c r="G96" s="11">
        <v>730</v>
      </c>
      <c r="H96" s="11">
        <v>250</v>
      </c>
      <c r="I96" s="12"/>
      <c r="J96" s="21"/>
      <c r="K96" s="21"/>
      <c r="L96" s="12"/>
      <c r="M96" s="12">
        <f t="shared" si="10"/>
        <v>0</v>
      </c>
    </row>
    <row r="97" spans="1:13" ht="53.7" customHeight="1" x14ac:dyDescent="0.25">
      <c r="A97" s="12" t="s">
        <v>213</v>
      </c>
      <c r="B97" s="9" t="s">
        <v>214</v>
      </c>
      <c r="C97" s="10" t="s">
        <v>215</v>
      </c>
      <c r="D97" s="11">
        <v>1</v>
      </c>
      <c r="E97" s="12" t="s">
        <v>22</v>
      </c>
      <c r="F97" s="11">
        <v>730</v>
      </c>
      <c r="G97" s="11">
        <v>350</v>
      </c>
      <c r="H97" s="11">
        <v>600</v>
      </c>
      <c r="I97" s="12"/>
      <c r="J97" s="21"/>
      <c r="K97" s="21"/>
      <c r="L97" s="12"/>
      <c r="M97" s="12">
        <f t="shared" si="10"/>
        <v>0</v>
      </c>
    </row>
    <row r="98" spans="1:13" ht="46.95" customHeight="1" x14ac:dyDescent="0.25">
      <c r="A98" s="12" t="s">
        <v>216</v>
      </c>
      <c r="B98" s="9" t="s">
        <v>217</v>
      </c>
      <c r="C98" s="10" t="s">
        <v>218</v>
      </c>
      <c r="D98" s="11">
        <v>1</v>
      </c>
      <c r="E98" s="12" t="s">
        <v>22</v>
      </c>
      <c r="F98" s="11">
        <v>600</v>
      </c>
      <c r="G98" s="11">
        <v>520</v>
      </c>
      <c r="H98" s="11">
        <v>525</v>
      </c>
      <c r="I98" s="12" t="s">
        <v>219</v>
      </c>
      <c r="J98" s="21"/>
      <c r="K98" s="21"/>
      <c r="L98" s="12"/>
      <c r="M98" s="12">
        <f t="shared" si="10"/>
        <v>0</v>
      </c>
    </row>
    <row r="99" spans="1:13" ht="67.5" customHeight="1" x14ac:dyDescent="0.25">
      <c r="A99" s="12" t="s">
        <v>220</v>
      </c>
      <c r="B99" s="9" t="s">
        <v>221</v>
      </c>
      <c r="C99" s="10" t="s">
        <v>222</v>
      </c>
      <c r="D99" s="11">
        <v>1</v>
      </c>
      <c r="E99" s="12" t="s">
        <v>22</v>
      </c>
      <c r="F99" s="11">
        <v>900</v>
      </c>
      <c r="G99" s="11">
        <v>700</v>
      </c>
      <c r="H99" s="11">
        <v>900</v>
      </c>
      <c r="I99" s="12"/>
      <c r="J99" s="21"/>
      <c r="K99" s="21"/>
      <c r="L99" s="12"/>
      <c r="M99" s="12">
        <f t="shared" si="10"/>
        <v>0</v>
      </c>
    </row>
    <row r="100" spans="1:13" ht="82.95" customHeight="1" x14ac:dyDescent="0.25">
      <c r="A100" s="12" t="s">
        <v>223</v>
      </c>
      <c r="B100" s="9" t="s">
        <v>224</v>
      </c>
      <c r="C100" s="10" t="s">
        <v>225</v>
      </c>
      <c r="D100" s="11">
        <v>1</v>
      </c>
      <c r="E100" s="12" t="s">
        <v>22</v>
      </c>
      <c r="F100" s="11">
        <v>470</v>
      </c>
      <c r="G100" s="11">
        <v>350</v>
      </c>
      <c r="H100" s="11">
        <v>376</v>
      </c>
      <c r="I100" s="12" t="s">
        <v>226</v>
      </c>
      <c r="J100" s="21"/>
      <c r="K100" s="21"/>
      <c r="L100" s="12"/>
      <c r="M100" s="12">
        <f t="shared" si="10"/>
        <v>0</v>
      </c>
    </row>
    <row r="101" spans="1:13" ht="28.95" customHeight="1" x14ac:dyDescent="0.25">
      <c r="A101" s="14" t="s">
        <v>227</v>
      </c>
      <c r="B101" s="15" t="s">
        <v>228</v>
      </c>
      <c r="C101" s="10" t="s">
        <v>229</v>
      </c>
      <c r="D101" s="11">
        <v>2</v>
      </c>
      <c r="E101" s="12" t="s">
        <v>22</v>
      </c>
      <c r="F101" s="11">
        <v>900</v>
      </c>
      <c r="G101" s="11">
        <v>300</v>
      </c>
      <c r="H101" s="11"/>
      <c r="I101" s="12"/>
      <c r="J101" s="21"/>
      <c r="K101" s="21"/>
      <c r="L101" s="12"/>
      <c r="M101" s="12">
        <f t="shared" si="10"/>
        <v>0</v>
      </c>
    </row>
    <row r="102" spans="1:13" ht="59.25" customHeight="1" x14ac:dyDescent="0.25">
      <c r="A102" s="12" t="s">
        <v>230</v>
      </c>
      <c r="B102" s="9" t="s">
        <v>71</v>
      </c>
      <c r="C102" s="10" t="s">
        <v>231</v>
      </c>
      <c r="D102" s="11">
        <v>2</v>
      </c>
      <c r="E102" s="12" t="s">
        <v>22</v>
      </c>
      <c r="F102" s="11">
        <v>1350</v>
      </c>
      <c r="G102" s="11">
        <v>700</v>
      </c>
      <c r="H102" s="11">
        <v>900</v>
      </c>
      <c r="I102" s="12" t="s">
        <v>73</v>
      </c>
      <c r="J102" s="21"/>
      <c r="K102" s="21"/>
      <c r="L102" s="12"/>
      <c r="M102" s="12">
        <f t="shared" si="10"/>
        <v>0</v>
      </c>
    </row>
    <row r="103" spans="1:13" ht="26.25" customHeight="1" x14ac:dyDescent="0.25">
      <c r="A103" s="14" t="s">
        <v>232</v>
      </c>
      <c r="B103" s="15" t="s">
        <v>34</v>
      </c>
      <c r="C103" s="10" t="s">
        <v>233</v>
      </c>
      <c r="D103" s="11">
        <v>2</v>
      </c>
      <c r="E103" s="12" t="s">
        <v>22</v>
      </c>
      <c r="F103" s="11"/>
      <c r="G103" s="11"/>
      <c r="H103" s="11"/>
      <c r="I103" s="12"/>
      <c r="J103" s="21"/>
      <c r="K103" s="21"/>
      <c r="L103" s="12"/>
      <c r="M103" s="12">
        <f t="shared" si="10"/>
        <v>0</v>
      </c>
    </row>
    <row r="104" spans="1:13" ht="165" customHeight="1" x14ac:dyDescent="0.25">
      <c r="A104" s="12" t="s">
        <v>234</v>
      </c>
      <c r="B104" s="9" t="s">
        <v>235</v>
      </c>
      <c r="C104" s="10" t="s">
        <v>236</v>
      </c>
      <c r="D104" s="11">
        <v>1</v>
      </c>
      <c r="E104" s="12" t="s">
        <v>22</v>
      </c>
      <c r="F104" s="11">
        <v>345</v>
      </c>
      <c r="G104" s="11">
        <v>305</v>
      </c>
      <c r="H104" s="11">
        <v>750</v>
      </c>
      <c r="I104" s="12" t="s">
        <v>237</v>
      </c>
      <c r="J104" s="21"/>
      <c r="K104" s="21"/>
      <c r="L104" s="12"/>
      <c r="M104" s="12">
        <f t="shared" si="10"/>
        <v>0</v>
      </c>
    </row>
    <row r="105" spans="1:13" ht="33.75" customHeight="1" x14ac:dyDescent="0.25">
      <c r="A105" s="12" t="s">
        <v>238</v>
      </c>
      <c r="B105" s="9" t="s">
        <v>239</v>
      </c>
      <c r="C105" s="10" t="s">
        <v>240</v>
      </c>
      <c r="D105" s="11">
        <v>1</v>
      </c>
      <c r="E105" s="12" t="s">
        <v>22</v>
      </c>
      <c r="F105" s="11"/>
      <c r="G105" s="11"/>
      <c r="H105" s="11"/>
      <c r="I105" s="12"/>
      <c r="J105" s="21"/>
      <c r="K105" s="21"/>
      <c r="L105" s="12"/>
      <c r="M105" s="12">
        <f t="shared" si="10"/>
        <v>0</v>
      </c>
    </row>
    <row r="106" spans="1:13" ht="28.95" customHeight="1" x14ac:dyDescent="0.25">
      <c r="A106" s="14" t="s">
        <v>241</v>
      </c>
      <c r="B106" s="15" t="s">
        <v>228</v>
      </c>
      <c r="C106" s="10" t="s">
        <v>229</v>
      </c>
      <c r="D106" s="11">
        <v>2</v>
      </c>
      <c r="E106" s="12" t="s">
        <v>22</v>
      </c>
      <c r="F106" s="11">
        <v>1350</v>
      </c>
      <c r="G106" s="11">
        <v>300</v>
      </c>
      <c r="H106" s="11"/>
      <c r="I106" s="12"/>
      <c r="J106" s="21"/>
      <c r="K106" s="21"/>
      <c r="L106" s="12"/>
      <c r="M106" s="12">
        <f t="shared" si="10"/>
        <v>0</v>
      </c>
    </row>
    <row r="107" spans="1:13" ht="71.25" customHeight="1" x14ac:dyDescent="0.25">
      <c r="A107" s="12" t="s">
        <v>242</v>
      </c>
      <c r="B107" s="9" t="s">
        <v>243</v>
      </c>
      <c r="C107" s="10" t="s">
        <v>244</v>
      </c>
      <c r="D107" s="11">
        <v>1</v>
      </c>
      <c r="E107" s="12" t="s">
        <v>22</v>
      </c>
      <c r="F107" s="11">
        <v>1000</v>
      </c>
      <c r="G107" s="11">
        <v>700</v>
      </c>
      <c r="H107" s="11">
        <v>900</v>
      </c>
      <c r="I107" s="12"/>
      <c r="J107" s="21"/>
      <c r="K107" s="21"/>
      <c r="L107" s="12"/>
      <c r="M107" s="12">
        <f t="shared" si="10"/>
        <v>0</v>
      </c>
    </row>
    <row r="108" spans="1:13" ht="26.25" customHeight="1" x14ac:dyDescent="0.25">
      <c r="A108" s="14" t="s">
        <v>245</v>
      </c>
      <c r="B108" s="15" t="s">
        <v>83</v>
      </c>
      <c r="C108" s="15" t="s">
        <v>84</v>
      </c>
      <c r="D108" s="11">
        <v>1</v>
      </c>
      <c r="E108" s="12" t="s">
        <v>22</v>
      </c>
      <c r="F108" s="11"/>
      <c r="G108" s="11"/>
      <c r="H108" s="11"/>
      <c r="I108" s="12"/>
      <c r="J108" s="21"/>
      <c r="K108" s="21"/>
      <c r="L108" s="12"/>
      <c r="M108" s="12">
        <f t="shared" si="10"/>
        <v>0</v>
      </c>
    </row>
    <row r="109" spans="1:13" ht="33.75" customHeight="1" x14ac:dyDescent="0.25">
      <c r="A109" s="12" t="s">
        <v>246</v>
      </c>
      <c r="B109" s="9" t="s">
        <v>45</v>
      </c>
      <c r="C109" s="10" t="s">
        <v>46</v>
      </c>
      <c r="D109" s="11">
        <v>1</v>
      </c>
      <c r="E109" s="12" t="s">
        <v>22</v>
      </c>
      <c r="F109" s="11"/>
      <c r="G109" s="11"/>
      <c r="H109" s="11"/>
      <c r="I109" s="12"/>
      <c r="J109" s="21"/>
      <c r="K109" s="21"/>
      <c r="L109" s="12"/>
      <c r="M109" s="12">
        <f t="shared" si="10"/>
        <v>0</v>
      </c>
    </row>
    <row r="110" spans="1:13" ht="31.95" customHeight="1" x14ac:dyDescent="0.25">
      <c r="A110" s="12" t="s">
        <v>247</v>
      </c>
      <c r="B110" s="9" t="s">
        <v>48</v>
      </c>
      <c r="C110" s="10" t="s">
        <v>49</v>
      </c>
      <c r="D110" s="11">
        <v>1</v>
      </c>
      <c r="E110" s="12" t="s">
        <v>22</v>
      </c>
      <c r="F110" s="11">
        <v>225</v>
      </c>
      <c r="G110" s="11">
        <v>265</v>
      </c>
      <c r="H110" s="11">
        <v>120</v>
      </c>
      <c r="I110" s="12"/>
      <c r="J110" s="21"/>
      <c r="K110" s="21"/>
      <c r="L110" s="12"/>
      <c r="M110" s="12">
        <f t="shared" si="10"/>
        <v>0</v>
      </c>
    </row>
    <row r="111" spans="1:13" ht="44.7" customHeight="1" x14ac:dyDescent="0.25">
      <c r="A111" s="12" t="s">
        <v>248</v>
      </c>
      <c r="B111" s="9" t="s">
        <v>51</v>
      </c>
      <c r="C111" s="10" t="s">
        <v>52</v>
      </c>
      <c r="D111" s="11">
        <v>1</v>
      </c>
      <c r="E111" s="12" t="s">
        <v>22</v>
      </c>
      <c r="F111" s="11"/>
      <c r="G111" s="11"/>
      <c r="H111" s="11"/>
      <c r="I111" s="12"/>
      <c r="J111" s="21"/>
      <c r="K111" s="21"/>
      <c r="L111" s="12"/>
      <c r="M111" s="12">
        <f t="shared" si="10"/>
        <v>0</v>
      </c>
    </row>
    <row r="112" spans="1:13" ht="30.75" customHeight="1" x14ac:dyDescent="0.25">
      <c r="A112" s="12" t="s">
        <v>249</v>
      </c>
      <c r="B112" s="9" t="s">
        <v>39</v>
      </c>
      <c r="C112" s="10" t="s">
        <v>40</v>
      </c>
      <c r="D112" s="11">
        <v>1</v>
      </c>
      <c r="E112" s="12" t="s">
        <v>22</v>
      </c>
      <c r="F112" s="11"/>
      <c r="G112" s="11"/>
      <c r="H112" s="11">
        <v>615</v>
      </c>
      <c r="I112" s="12"/>
      <c r="J112" s="21"/>
      <c r="K112" s="21"/>
      <c r="L112" s="12"/>
      <c r="M112" s="12">
        <f t="shared" si="10"/>
        <v>0</v>
      </c>
    </row>
    <row r="113" spans="1:13" ht="35.700000000000003" customHeight="1" x14ac:dyDescent="0.25">
      <c r="A113" s="12" t="s">
        <v>250</v>
      </c>
      <c r="B113" s="9" t="s">
        <v>176</v>
      </c>
      <c r="C113" s="10" t="s">
        <v>177</v>
      </c>
      <c r="D113" s="11">
        <v>1</v>
      </c>
      <c r="E113" s="12" t="s">
        <v>22</v>
      </c>
      <c r="F113" s="11">
        <v>1000</v>
      </c>
      <c r="G113" s="11">
        <v>450</v>
      </c>
      <c r="H113" s="11">
        <v>120</v>
      </c>
      <c r="I113" s="12"/>
      <c r="J113" s="21"/>
      <c r="K113" s="21"/>
      <c r="L113" s="12"/>
      <c r="M113" s="12">
        <f t="shared" si="10"/>
        <v>0</v>
      </c>
    </row>
    <row r="114" spans="1:13" ht="17.25" customHeight="1" x14ac:dyDescent="0.25">
      <c r="A114" s="12" t="s">
        <v>251</v>
      </c>
      <c r="B114" s="9" t="s">
        <v>252</v>
      </c>
      <c r="C114" s="10" t="s">
        <v>253</v>
      </c>
      <c r="D114" s="11">
        <v>1</v>
      </c>
      <c r="E114" s="12" t="s">
        <v>22</v>
      </c>
      <c r="F114" s="11">
        <v>600</v>
      </c>
      <c r="G114" s="11">
        <v>400</v>
      </c>
      <c r="H114" s="11">
        <v>100</v>
      </c>
      <c r="I114" s="12"/>
      <c r="J114" s="21"/>
      <c r="K114" s="21"/>
      <c r="L114" s="12"/>
      <c r="M114" s="12">
        <f t="shared" si="10"/>
        <v>0</v>
      </c>
    </row>
    <row r="115" spans="1:13" ht="71.25" customHeight="1" x14ac:dyDescent="0.25">
      <c r="A115" s="12" t="s">
        <v>254</v>
      </c>
      <c r="B115" s="9" t="s">
        <v>255</v>
      </c>
      <c r="C115" s="10" t="s">
        <v>256</v>
      </c>
      <c r="D115" s="11">
        <v>1</v>
      </c>
      <c r="E115" s="12" t="s">
        <v>22</v>
      </c>
      <c r="F115" s="11">
        <v>800</v>
      </c>
      <c r="G115" s="11">
        <v>700</v>
      </c>
      <c r="H115" s="11">
        <v>900</v>
      </c>
      <c r="I115" s="12"/>
      <c r="J115" s="21"/>
      <c r="K115" s="21"/>
      <c r="L115" s="12"/>
      <c r="M115" s="12">
        <f t="shared" si="10"/>
        <v>0</v>
      </c>
    </row>
    <row r="116" spans="1:13" ht="66.75" customHeight="1" x14ac:dyDescent="0.25">
      <c r="A116" s="12" t="s">
        <v>257</v>
      </c>
      <c r="B116" s="9" t="s">
        <v>258</v>
      </c>
      <c r="C116" s="10" t="s">
        <v>259</v>
      </c>
      <c r="D116" s="11">
        <v>2</v>
      </c>
      <c r="E116" s="12" t="s">
        <v>22</v>
      </c>
      <c r="F116" s="11">
        <v>600</v>
      </c>
      <c r="G116" s="11">
        <v>600</v>
      </c>
      <c r="H116" s="11">
        <v>850</v>
      </c>
      <c r="I116" s="12" t="s">
        <v>260</v>
      </c>
      <c r="J116" s="21"/>
      <c r="K116" s="21"/>
      <c r="L116" s="12"/>
      <c r="M116" s="12">
        <f t="shared" si="10"/>
        <v>0</v>
      </c>
    </row>
    <row r="117" spans="1:13" ht="184.2" customHeight="1" x14ac:dyDescent="0.25">
      <c r="A117" s="12" t="s">
        <v>261</v>
      </c>
      <c r="B117" s="9" t="s">
        <v>262</v>
      </c>
      <c r="C117" s="10" t="s">
        <v>263</v>
      </c>
      <c r="D117" s="11">
        <v>1</v>
      </c>
      <c r="E117" s="12" t="s">
        <v>22</v>
      </c>
      <c r="F117" s="11">
        <v>1280</v>
      </c>
      <c r="G117" s="11">
        <v>850</v>
      </c>
      <c r="H117" s="11">
        <v>500</v>
      </c>
      <c r="I117" s="12"/>
      <c r="J117" s="21" t="s">
        <v>264</v>
      </c>
      <c r="K117" s="21"/>
      <c r="L117" s="12"/>
      <c r="M117" s="12">
        <f t="shared" si="10"/>
        <v>0</v>
      </c>
    </row>
    <row r="118" spans="1:13" ht="161.25" customHeight="1" x14ac:dyDescent="0.25">
      <c r="A118" s="10"/>
      <c r="B118" s="10"/>
      <c r="C118" s="10" t="s">
        <v>265</v>
      </c>
      <c r="D118" s="11"/>
      <c r="E118" s="12"/>
      <c r="F118" s="11"/>
      <c r="G118" s="11"/>
      <c r="H118" s="11"/>
      <c r="I118" s="12"/>
      <c r="J118" s="21"/>
      <c r="K118" s="21"/>
      <c r="L118" s="12"/>
      <c r="M118" s="12">
        <f t="shared" si="10"/>
        <v>0</v>
      </c>
    </row>
    <row r="119" spans="1:13" ht="13.95" customHeight="1" x14ac:dyDescent="0.25">
      <c r="A119" s="14" t="s">
        <v>266</v>
      </c>
      <c r="B119" s="15" t="s">
        <v>267</v>
      </c>
      <c r="C119" s="13"/>
      <c r="D119" s="11">
        <v>1</v>
      </c>
      <c r="E119" s="12" t="s">
        <v>22</v>
      </c>
      <c r="F119" s="11"/>
      <c r="G119" s="11"/>
      <c r="H119" s="11"/>
      <c r="I119" s="12"/>
      <c r="J119" s="21"/>
      <c r="K119" s="21"/>
      <c r="L119" s="12"/>
      <c r="M119" s="12">
        <f t="shared" si="10"/>
        <v>0</v>
      </c>
    </row>
    <row r="120" spans="1:13" ht="13.95" customHeight="1" x14ac:dyDescent="0.25">
      <c r="A120" s="14" t="s">
        <v>268</v>
      </c>
      <c r="B120" s="15" t="s">
        <v>269</v>
      </c>
      <c r="C120" s="13"/>
      <c r="D120" s="11">
        <v>2</v>
      </c>
      <c r="E120" s="12" t="s">
        <v>22</v>
      </c>
      <c r="F120" s="11"/>
      <c r="G120" s="11"/>
      <c r="H120" s="11"/>
      <c r="I120" s="12"/>
      <c r="J120" s="21"/>
      <c r="K120" s="21"/>
      <c r="L120" s="12"/>
      <c r="M120" s="12">
        <f t="shared" si="10"/>
        <v>0</v>
      </c>
    </row>
    <row r="121" spans="1:13" ht="13.95" customHeight="1" x14ac:dyDescent="0.25">
      <c r="A121" s="14" t="s">
        <v>270</v>
      </c>
      <c r="B121" s="15" t="s">
        <v>271</v>
      </c>
      <c r="C121" s="13"/>
      <c r="D121" s="11">
        <v>1</v>
      </c>
      <c r="E121" s="12" t="s">
        <v>22</v>
      </c>
      <c r="F121" s="11"/>
      <c r="G121" s="11"/>
      <c r="H121" s="11"/>
      <c r="I121" s="12"/>
      <c r="J121" s="21"/>
      <c r="K121" s="21"/>
      <c r="L121" s="12"/>
      <c r="M121" s="12">
        <f t="shared" si="10"/>
        <v>0</v>
      </c>
    </row>
    <row r="122" spans="1:13" ht="13.95" customHeight="1" x14ac:dyDescent="0.25">
      <c r="A122" s="14" t="s">
        <v>272</v>
      </c>
      <c r="B122" s="15" t="s">
        <v>273</v>
      </c>
      <c r="C122" s="13"/>
      <c r="D122" s="11">
        <v>2</v>
      </c>
      <c r="E122" s="12" t="s">
        <v>22</v>
      </c>
      <c r="F122" s="11"/>
      <c r="G122" s="11"/>
      <c r="H122" s="11"/>
      <c r="I122" s="12"/>
      <c r="J122" s="21"/>
      <c r="K122" s="21"/>
      <c r="L122" s="12"/>
      <c r="M122" s="12">
        <f t="shared" si="10"/>
        <v>0</v>
      </c>
    </row>
    <row r="123" spans="1:13" ht="13.95" customHeight="1" x14ac:dyDescent="0.25">
      <c r="A123" s="14" t="s">
        <v>274</v>
      </c>
      <c r="B123" s="15" t="s">
        <v>275</v>
      </c>
      <c r="C123" s="15" t="s">
        <v>276</v>
      </c>
      <c r="D123" s="11">
        <v>1</v>
      </c>
      <c r="E123" s="12" t="s">
        <v>22</v>
      </c>
      <c r="F123" s="11"/>
      <c r="G123" s="11"/>
      <c r="H123" s="11"/>
      <c r="I123" s="12"/>
      <c r="J123" s="21"/>
      <c r="K123" s="21"/>
      <c r="L123" s="12"/>
      <c r="M123" s="12">
        <f t="shared" si="10"/>
        <v>0</v>
      </c>
    </row>
    <row r="124" spans="1:13" ht="216" customHeight="1" x14ac:dyDescent="0.25">
      <c r="A124" s="12" t="s">
        <v>277</v>
      </c>
      <c r="B124" s="13" t="s">
        <v>278</v>
      </c>
      <c r="C124" s="10" t="s">
        <v>279</v>
      </c>
      <c r="D124" s="11">
        <v>1</v>
      </c>
      <c r="E124" s="12" t="s">
        <v>22</v>
      </c>
      <c r="F124" s="11">
        <v>940</v>
      </c>
      <c r="G124" s="11">
        <v>825</v>
      </c>
      <c r="H124" s="11">
        <v>790</v>
      </c>
      <c r="I124" s="12"/>
      <c r="J124" s="21" t="s">
        <v>280</v>
      </c>
      <c r="K124" s="21"/>
      <c r="L124" s="12"/>
      <c r="M124" s="12">
        <f t="shared" si="10"/>
        <v>0</v>
      </c>
    </row>
    <row r="125" spans="1:13" ht="60.75" customHeight="1" x14ac:dyDescent="0.25">
      <c r="A125" s="12" t="s">
        <v>281</v>
      </c>
      <c r="B125" s="9" t="s">
        <v>282</v>
      </c>
      <c r="C125" s="10" t="s">
        <v>283</v>
      </c>
      <c r="D125" s="11">
        <v>1</v>
      </c>
      <c r="E125" s="12" t="s">
        <v>22</v>
      </c>
      <c r="F125" s="11">
        <v>1200</v>
      </c>
      <c r="G125" s="11">
        <v>850</v>
      </c>
      <c r="H125" s="11"/>
      <c r="I125" s="12"/>
      <c r="J125" s="21"/>
      <c r="K125" s="21"/>
      <c r="L125" s="12"/>
      <c r="M125" s="12">
        <f t="shared" si="10"/>
        <v>0</v>
      </c>
    </row>
    <row r="126" spans="1:13" ht="82.95" customHeight="1" x14ac:dyDescent="0.25">
      <c r="A126" s="12" t="s">
        <v>284</v>
      </c>
      <c r="B126" s="9" t="s">
        <v>285</v>
      </c>
      <c r="C126" s="10" t="s">
        <v>286</v>
      </c>
      <c r="D126" s="11">
        <v>1</v>
      </c>
      <c r="E126" s="12" t="s">
        <v>22</v>
      </c>
      <c r="F126" s="11">
        <v>1600</v>
      </c>
      <c r="G126" s="11">
        <v>500</v>
      </c>
      <c r="H126" s="11">
        <v>900</v>
      </c>
      <c r="I126" s="12"/>
      <c r="J126" s="21"/>
      <c r="K126" s="21"/>
      <c r="L126" s="12"/>
      <c r="M126" s="12">
        <f t="shared" si="10"/>
        <v>0</v>
      </c>
    </row>
    <row r="127" spans="1:13" ht="88.95" customHeight="1" x14ac:dyDescent="0.25">
      <c r="A127" s="12" t="s">
        <v>287</v>
      </c>
      <c r="B127" s="9" t="s">
        <v>288</v>
      </c>
      <c r="C127" s="10" t="s">
        <v>289</v>
      </c>
      <c r="D127" s="11">
        <v>1</v>
      </c>
      <c r="E127" s="12" t="s">
        <v>22</v>
      </c>
      <c r="F127" s="11">
        <v>1200</v>
      </c>
      <c r="G127" s="11">
        <v>700</v>
      </c>
      <c r="H127" s="11">
        <v>900</v>
      </c>
      <c r="I127" s="12" t="s">
        <v>290</v>
      </c>
      <c r="J127" s="21"/>
      <c r="K127" s="21"/>
      <c r="L127" s="12"/>
      <c r="M127" s="12">
        <f t="shared" si="10"/>
        <v>0</v>
      </c>
    </row>
    <row r="128" spans="1:13" ht="41.7" customHeight="1" x14ac:dyDescent="0.25">
      <c r="A128" s="12" t="s">
        <v>291</v>
      </c>
      <c r="B128" s="9" t="s">
        <v>292</v>
      </c>
      <c r="C128" s="10" t="s">
        <v>293</v>
      </c>
      <c r="D128" s="11">
        <v>1</v>
      </c>
      <c r="E128" s="12" t="s">
        <v>22</v>
      </c>
      <c r="F128" s="11">
        <v>1200</v>
      </c>
      <c r="G128" s="11">
        <v>400</v>
      </c>
      <c r="H128" s="11">
        <v>600</v>
      </c>
      <c r="I128" s="12" t="s">
        <v>294</v>
      </c>
      <c r="J128" s="21"/>
      <c r="K128" s="21"/>
      <c r="L128" s="12"/>
      <c r="M128" s="12">
        <f t="shared" si="10"/>
        <v>0</v>
      </c>
    </row>
    <row r="129" spans="1:13" ht="41.7" customHeight="1" x14ac:dyDescent="0.25">
      <c r="A129" s="12" t="s">
        <v>295</v>
      </c>
      <c r="B129" s="9" t="s">
        <v>149</v>
      </c>
      <c r="C129" s="10" t="s">
        <v>150</v>
      </c>
      <c r="D129" s="11">
        <v>1</v>
      </c>
      <c r="E129" s="12" t="s">
        <v>22</v>
      </c>
      <c r="F129" s="11">
        <v>1600</v>
      </c>
      <c r="G129" s="11">
        <v>400</v>
      </c>
      <c r="H129" s="11">
        <v>600</v>
      </c>
      <c r="I129" s="12"/>
      <c r="J129" s="21"/>
      <c r="K129" s="21"/>
      <c r="L129" s="12"/>
      <c r="M129" s="12">
        <f t="shared" si="10"/>
        <v>0</v>
      </c>
    </row>
    <row r="130" spans="1:13" ht="67.95" customHeight="1" x14ac:dyDescent="0.25">
      <c r="A130" s="12" t="s">
        <v>296</v>
      </c>
      <c r="B130" s="9" t="s">
        <v>255</v>
      </c>
      <c r="C130" s="10" t="s">
        <v>297</v>
      </c>
      <c r="D130" s="11">
        <v>1</v>
      </c>
      <c r="E130" s="12" t="s">
        <v>22</v>
      </c>
      <c r="F130" s="11">
        <v>1800</v>
      </c>
      <c r="G130" s="11">
        <v>700</v>
      </c>
      <c r="H130" s="11">
        <v>900</v>
      </c>
      <c r="I130" s="12"/>
      <c r="J130" s="21"/>
      <c r="K130" s="21"/>
      <c r="L130" s="12"/>
      <c r="M130" s="12">
        <f t="shared" si="10"/>
        <v>0</v>
      </c>
    </row>
    <row r="131" spans="1:13" ht="62.7" customHeight="1" x14ac:dyDescent="0.25">
      <c r="A131" s="12" t="s">
        <v>298</v>
      </c>
      <c r="B131" s="9" t="s">
        <v>299</v>
      </c>
      <c r="C131" s="10" t="s">
        <v>300</v>
      </c>
      <c r="D131" s="11">
        <v>1</v>
      </c>
      <c r="E131" s="12" t="s">
        <v>22</v>
      </c>
      <c r="F131" s="11">
        <v>450</v>
      </c>
      <c r="G131" s="11">
        <v>555</v>
      </c>
      <c r="H131" s="11">
        <v>405</v>
      </c>
      <c r="I131" s="12" t="s">
        <v>301</v>
      </c>
      <c r="J131" s="21"/>
      <c r="K131" s="21"/>
      <c r="L131" s="12"/>
      <c r="M131" s="12">
        <f t="shared" si="10"/>
        <v>0</v>
      </c>
    </row>
    <row r="132" spans="1:13" ht="28.95" customHeight="1" x14ac:dyDescent="0.25">
      <c r="A132" s="14" t="s">
        <v>302</v>
      </c>
      <c r="B132" s="15" t="s">
        <v>228</v>
      </c>
      <c r="C132" s="10" t="s">
        <v>229</v>
      </c>
      <c r="D132" s="11">
        <v>1</v>
      </c>
      <c r="E132" s="12" t="s">
        <v>22</v>
      </c>
      <c r="F132" s="11">
        <v>1800</v>
      </c>
      <c r="G132" s="11">
        <v>300</v>
      </c>
      <c r="H132" s="11"/>
      <c r="I132" s="12"/>
      <c r="J132" s="21"/>
      <c r="K132" s="21"/>
      <c r="L132" s="12"/>
      <c r="M132" s="12">
        <f t="shared" si="10"/>
        <v>0</v>
      </c>
    </row>
    <row r="133" spans="1:13" ht="65.25" customHeight="1" x14ac:dyDescent="0.25">
      <c r="A133" s="12" t="s">
        <v>303</v>
      </c>
      <c r="B133" s="9" t="s">
        <v>304</v>
      </c>
      <c r="C133" s="10" t="s">
        <v>305</v>
      </c>
      <c r="D133" s="11">
        <v>1</v>
      </c>
      <c r="E133" s="12" t="s">
        <v>22</v>
      </c>
      <c r="F133" s="11">
        <v>600</v>
      </c>
      <c r="G133" s="11">
        <v>600</v>
      </c>
      <c r="H133" s="11">
        <v>850</v>
      </c>
      <c r="I133" s="12" t="s">
        <v>260</v>
      </c>
      <c r="J133" s="21"/>
      <c r="K133" s="21"/>
      <c r="L133" s="12"/>
      <c r="M133" s="12">
        <f t="shared" si="10"/>
        <v>0</v>
      </c>
    </row>
    <row r="134" spans="1:13" ht="87.75" customHeight="1" x14ac:dyDescent="0.25">
      <c r="A134" s="12" t="s">
        <v>306</v>
      </c>
      <c r="B134" s="9" t="s">
        <v>307</v>
      </c>
      <c r="C134" s="10" t="s">
        <v>308</v>
      </c>
      <c r="D134" s="11">
        <v>1</v>
      </c>
      <c r="E134" s="12" t="s">
        <v>22</v>
      </c>
      <c r="F134" s="11">
        <v>784</v>
      </c>
      <c r="G134" s="11">
        <v>700</v>
      </c>
      <c r="H134" s="11">
        <v>850</v>
      </c>
      <c r="I134" s="12" t="s">
        <v>309</v>
      </c>
      <c r="J134" s="21"/>
      <c r="K134" s="21"/>
      <c r="L134" s="12"/>
      <c r="M134" s="12">
        <f t="shared" si="10"/>
        <v>0</v>
      </c>
    </row>
    <row r="135" spans="1:13" ht="12.45" customHeight="1" x14ac:dyDescent="0.25">
      <c r="A135" s="37" t="s">
        <v>310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</row>
    <row r="136" spans="1:13" ht="82.95" customHeight="1" x14ac:dyDescent="0.25">
      <c r="A136" s="12" t="s">
        <v>311</v>
      </c>
      <c r="B136" s="9" t="s">
        <v>80</v>
      </c>
      <c r="C136" s="10" t="s">
        <v>312</v>
      </c>
      <c r="D136" s="11">
        <v>1</v>
      </c>
      <c r="E136" s="12" t="s">
        <v>22</v>
      </c>
      <c r="F136" s="11">
        <v>1400</v>
      </c>
      <c r="G136" s="11">
        <v>700</v>
      </c>
      <c r="H136" s="11">
        <v>1000</v>
      </c>
      <c r="I136" s="12"/>
      <c r="J136" s="21"/>
      <c r="K136" s="21"/>
      <c r="L136" s="12"/>
      <c r="M136" s="12">
        <f t="shared" ref="M136:M166" si="11">L136*D136</f>
        <v>0</v>
      </c>
    </row>
    <row r="137" spans="1:13" ht="41.7" customHeight="1" x14ac:dyDescent="0.25">
      <c r="A137" s="12" t="s">
        <v>313</v>
      </c>
      <c r="B137" s="9" t="s">
        <v>314</v>
      </c>
      <c r="C137" s="10" t="s">
        <v>315</v>
      </c>
      <c r="D137" s="11">
        <v>1</v>
      </c>
      <c r="E137" s="12" t="s">
        <v>22</v>
      </c>
      <c r="F137" s="11">
        <v>1305</v>
      </c>
      <c r="G137" s="11">
        <v>600</v>
      </c>
      <c r="H137" s="11">
        <v>745</v>
      </c>
      <c r="I137" s="12"/>
      <c r="J137" s="21" t="s">
        <v>196</v>
      </c>
      <c r="K137" s="21"/>
      <c r="L137" s="12"/>
      <c r="M137" s="12">
        <f t="shared" si="11"/>
        <v>0</v>
      </c>
    </row>
    <row r="138" spans="1:13" ht="59.25" customHeight="1" x14ac:dyDescent="0.25">
      <c r="A138" s="12" t="s">
        <v>316</v>
      </c>
      <c r="B138" s="9" t="s">
        <v>71</v>
      </c>
      <c r="C138" s="10" t="s">
        <v>317</v>
      </c>
      <c r="D138" s="11">
        <v>1</v>
      </c>
      <c r="E138" s="12" t="s">
        <v>22</v>
      </c>
      <c r="F138" s="11">
        <v>1350</v>
      </c>
      <c r="G138" s="11">
        <v>700</v>
      </c>
      <c r="H138" s="11">
        <v>900</v>
      </c>
      <c r="I138" s="12" t="s">
        <v>96</v>
      </c>
      <c r="J138" s="21"/>
      <c r="K138" s="21"/>
      <c r="L138" s="12"/>
      <c r="M138" s="12">
        <f t="shared" si="11"/>
        <v>0</v>
      </c>
    </row>
    <row r="139" spans="1:13" ht="26.25" customHeight="1" x14ac:dyDescent="0.25">
      <c r="A139" s="14" t="s">
        <v>318</v>
      </c>
      <c r="B139" s="15" t="s">
        <v>34</v>
      </c>
      <c r="C139" s="10" t="s">
        <v>35</v>
      </c>
      <c r="D139" s="11">
        <v>1</v>
      </c>
      <c r="E139" s="12" t="s">
        <v>22</v>
      </c>
      <c r="F139" s="11"/>
      <c r="G139" s="11"/>
      <c r="H139" s="11"/>
      <c r="I139" s="12"/>
      <c r="J139" s="21"/>
      <c r="K139" s="21"/>
      <c r="L139" s="12"/>
      <c r="M139" s="12">
        <f t="shared" si="11"/>
        <v>0</v>
      </c>
    </row>
    <row r="140" spans="1:13" ht="28.95" customHeight="1" x14ac:dyDescent="0.25">
      <c r="A140" s="14" t="s">
        <v>319</v>
      </c>
      <c r="B140" s="15" t="s">
        <v>228</v>
      </c>
      <c r="C140" s="10" t="s">
        <v>229</v>
      </c>
      <c r="D140" s="11">
        <v>1</v>
      </c>
      <c r="E140" s="12" t="s">
        <v>22</v>
      </c>
      <c r="F140" s="11">
        <v>1350</v>
      </c>
      <c r="G140" s="11">
        <v>300</v>
      </c>
      <c r="H140" s="11"/>
      <c r="I140" s="12"/>
      <c r="J140" s="21"/>
      <c r="K140" s="21"/>
      <c r="L140" s="12"/>
      <c r="M140" s="12">
        <f t="shared" si="11"/>
        <v>0</v>
      </c>
    </row>
    <row r="141" spans="1:13" ht="94.95" customHeight="1" x14ac:dyDescent="0.25">
      <c r="A141" s="12" t="s">
        <v>320</v>
      </c>
      <c r="B141" s="9" t="s">
        <v>321</v>
      </c>
      <c r="C141" s="10" t="s">
        <v>322</v>
      </c>
      <c r="D141" s="11">
        <v>1</v>
      </c>
      <c r="E141" s="12" t="s">
        <v>22</v>
      </c>
      <c r="F141" s="11">
        <v>540</v>
      </c>
      <c r="G141" s="11">
        <v>557</v>
      </c>
      <c r="H141" s="11">
        <v>922</v>
      </c>
      <c r="I141" s="12" t="s">
        <v>323</v>
      </c>
      <c r="J141" s="21"/>
      <c r="K141" s="21"/>
      <c r="L141" s="12"/>
      <c r="M141" s="12">
        <f t="shared" si="11"/>
        <v>0</v>
      </c>
    </row>
    <row r="142" spans="1:13" ht="47.7" customHeight="1" x14ac:dyDescent="0.25">
      <c r="A142" s="12" t="s">
        <v>324</v>
      </c>
      <c r="B142" s="9" t="s">
        <v>325</v>
      </c>
      <c r="C142" s="10" t="s">
        <v>326</v>
      </c>
      <c r="D142" s="11">
        <v>1</v>
      </c>
      <c r="E142" s="12" t="s">
        <v>22</v>
      </c>
      <c r="F142" s="11">
        <v>1365</v>
      </c>
      <c r="G142" s="11">
        <v>700</v>
      </c>
      <c r="H142" s="11">
        <v>1100</v>
      </c>
      <c r="I142" s="12" t="s">
        <v>226</v>
      </c>
      <c r="J142" s="21"/>
      <c r="K142" s="21"/>
      <c r="L142" s="12"/>
      <c r="M142" s="12">
        <f t="shared" si="11"/>
        <v>0</v>
      </c>
    </row>
    <row r="143" spans="1:13" ht="16.95" customHeight="1" x14ac:dyDescent="0.25">
      <c r="A143" s="12" t="s">
        <v>327</v>
      </c>
      <c r="B143" s="9" t="s">
        <v>37</v>
      </c>
      <c r="C143" s="13"/>
      <c r="D143" s="11"/>
      <c r="E143" s="12"/>
      <c r="F143" s="11"/>
      <c r="G143" s="11"/>
      <c r="H143" s="11"/>
      <c r="I143" s="12"/>
      <c r="J143" s="21"/>
      <c r="K143" s="21"/>
      <c r="L143" s="12"/>
      <c r="M143" s="12"/>
    </row>
    <row r="144" spans="1:13" ht="74.25" customHeight="1" x14ac:dyDescent="0.25">
      <c r="A144" s="12" t="s">
        <v>328</v>
      </c>
      <c r="B144" s="9" t="s">
        <v>329</v>
      </c>
      <c r="C144" s="10" t="s">
        <v>330</v>
      </c>
      <c r="D144" s="11">
        <v>1</v>
      </c>
      <c r="E144" s="12" t="s">
        <v>22</v>
      </c>
      <c r="F144" s="11">
        <v>1600</v>
      </c>
      <c r="G144" s="11">
        <v>700</v>
      </c>
      <c r="H144" s="11">
        <v>900</v>
      </c>
      <c r="I144" s="12"/>
      <c r="J144" s="21"/>
      <c r="K144" s="21"/>
      <c r="L144" s="12"/>
      <c r="M144" s="12">
        <f t="shared" si="11"/>
        <v>0</v>
      </c>
    </row>
    <row r="145" spans="1:13" ht="37.200000000000003" customHeight="1" x14ac:dyDescent="0.25">
      <c r="A145" s="12" t="s">
        <v>331</v>
      </c>
      <c r="B145" s="9" t="s">
        <v>149</v>
      </c>
      <c r="C145" s="10" t="s">
        <v>150</v>
      </c>
      <c r="D145" s="11">
        <v>1</v>
      </c>
      <c r="E145" s="12" t="s">
        <v>22</v>
      </c>
      <c r="F145" s="11">
        <v>1600</v>
      </c>
      <c r="G145" s="11">
        <v>400</v>
      </c>
      <c r="H145" s="11">
        <v>600</v>
      </c>
      <c r="I145" s="12"/>
      <c r="J145" s="21"/>
      <c r="K145" s="21"/>
      <c r="L145" s="12"/>
      <c r="M145" s="12">
        <f t="shared" si="11"/>
        <v>0</v>
      </c>
    </row>
    <row r="146" spans="1:13" ht="71.25" customHeight="1" x14ac:dyDescent="0.25">
      <c r="A146" s="12" t="s">
        <v>332</v>
      </c>
      <c r="B146" s="9" t="s">
        <v>333</v>
      </c>
      <c r="C146" s="10" t="s">
        <v>334</v>
      </c>
      <c r="D146" s="11">
        <v>1</v>
      </c>
      <c r="E146" s="12" t="s">
        <v>22</v>
      </c>
      <c r="F146" s="11">
        <v>1570</v>
      </c>
      <c r="G146" s="11">
        <v>700</v>
      </c>
      <c r="H146" s="11">
        <v>900</v>
      </c>
      <c r="I146" s="12" t="s">
        <v>96</v>
      </c>
      <c r="J146" s="21"/>
      <c r="K146" s="21"/>
      <c r="L146" s="12"/>
      <c r="M146" s="12">
        <f t="shared" si="11"/>
        <v>0</v>
      </c>
    </row>
    <row r="147" spans="1:13" ht="71.7" customHeight="1" x14ac:dyDescent="0.25">
      <c r="A147" s="12" t="s">
        <v>335</v>
      </c>
      <c r="B147" s="9" t="s">
        <v>336</v>
      </c>
      <c r="C147" s="10" t="s">
        <v>337</v>
      </c>
      <c r="D147" s="11">
        <v>1</v>
      </c>
      <c r="E147" s="12" t="s">
        <v>22</v>
      </c>
      <c r="F147" s="11">
        <v>380</v>
      </c>
      <c r="G147" s="11">
        <v>200</v>
      </c>
      <c r="H147" s="11">
        <v>360</v>
      </c>
      <c r="I147" s="12"/>
      <c r="J147" s="21"/>
      <c r="K147" s="21"/>
      <c r="L147" s="12"/>
      <c r="M147" s="12">
        <f t="shared" si="11"/>
        <v>0</v>
      </c>
    </row>
    <row r="148" spans="1:13" ht="87.75" customHeight="1" x14ac:dyDescent="0.25">
      <c r="A148" s="12" t="s">
        <v>338</v>
      </c>
      <c r="B148" s="9" t="s">
        <v>339</v>
      </c>
      <c r="C148" s="10" t="s">
        <v>340</v>
      </c>
      <c r="D148" s="11">
        <v>1</v>
      </c>
      <c r="E148" s="12" t="s">
        <v>22</v>
      </c>
      <c r="F148" s="11">
        <v>1320</v>
      </c>
      <c r="G148" s="11">
        <v>700</v>
      </c>
      <c r="H148" s="11">
        <v>900</v>
      </c>
      <c r="I148" s="12"/>
      <c r="J148" s="21"/>
      <c r="K148" s="21"/>
      <c r="L148" s="12"/>
      <c r="M148" s="12">
        <f t="shared" si="11"/>
        <v>0</v>
      </c>
    </row>
    <row r="149" spans="1:13" ht="26.25" customHeight="1" x14ac:dyDescent="0.25">
      <c r="A149" s="14" t="s">
        <v>341</v>
      </c>
      <c r="B149" s="15" t="s">
        <v>34</v>
      </c>
      <c r="C149" s="10" t="s">
        <v>35</v>
      </c>
      <c r="D149" s="11">
        <v>1</v>
      </c>
      <c r="E149" s="12" t="s">
        <v>22</v>
      </c>
      <c r="F149" s="11"/>
      <c r="G149" s="11"/>
      <c r="H149" s="11"/>
      <c r="I149" s="12"/>
      <c r="J149" s="21"/>
      <c r="K149" s="21"/>
      <c r="L149" s="12"/>
      <c r="M149" s="12">
        <f t="shared" si="11"/>
        <v>0</v>
      </c>
    </row>
    <row r="150" spans="1:13" ht="26.25" customHeight="1" x14ac:dyDescent="0.25">
      <c r="A150" s="14" t="s">
        <v>342</v>
      </c>
      <c r="B150" s="15" t="s">
        <v>343</v>
      </c>
      <c r="C150" s="17" t="s">
        <v>344</v>
      </c>
      <c r="D150" s="11">
        <v>1</v>
      </c>
      <c r="E150" s="12" t="s">
        <v>22</v>
      </c>
      <c r="F150" s="11"/>
      <c r="G150" s="11"/>
      <c r="H150" s="11"/>
      <c r="I150" s="12"/>
      <c r="J150" s="21"/>
      <c r="K150" s="21"/>
      <c r="L150" s="12"/>
      <c r="M150" s="12">
        <f t="shared" si="11"/>
        <v>0</v>
      </c>
    </row>
    <row r="151" spans="1:13" ht="46.95" customHeight="1" x14ac:dyDescent="0.25">
      <c r="A151" s="12" t="s">
        <v>345</v>
      </c>
      <c r="B151" s="9" t="s">
        <v>346</v>
      </c>
      <c r="C151" s="10" t="s">
        <v>347</v>
      </c>
      <c r="D151" s="11">
        <v>1</v>
      </c>
      <c r="E151" s="12" t="s">
        <v>22</v>
      </c>
      <c r="F151" s="11">
        <v>500</v>
      </c>
      <c r="G151" s="11">
        <v>580</v>
      </c>
      <c r="H151" s="11">
        <v>690</v>
      </c>
      <c r="I151" s="12" t="s">
        <v>348</v>
      </c>
      <c r="J151" s="21"/>
      <c r="K151" s="21"/>
      <c r="L151" s="12"/>
      <c r="M151" s="12">
        <f t="shared" si="11"/>
        <v>0</v>
      </c>
    </row>
    <row r="152" spans="1:13" ht="81" customHeight="1" x14ac:dyDescent="0.25">
      <c r="A152" s="12" t="s">
        <v>349</v>
      </c>
      <c r="B152" s="13" t="s">
        <v>350</v>
      </c>
      <c r="C152" s="10" t="s">
        <v>351</v>
      </c>
      <c r="D152" s="11">
        <v>1</v>
      </c>
      <c r="E152" s="12" t="s">
        <v>22</v>
      </c>
      <c r="F152" s="11">
        <v>2450</v>
      </c>
      <c r="G152" s="11">
        <v>700</v>
      </c>
      <c r="H152" s="11">
        <v>900</v>
      </c>
      <c r="I152" s="12"/>
      <c r="J152" s="21"/>
      <c r="K152" s="21"/>
      <c r="L152" s="12"/>
      <c r="M152" s="12">
        <f t="shared" si="11"/>
        <v>0</v>
      </c>
    </row>
    <row r="153" spans="1:13" ht="74.25" customHeight="1" x14ac:dyDescent="0.25">
      <c r="A153" s="12" t="s">
        <v>352</v>
      </c>
      <c r="B153" s="9" t="s">
        <v>353</v>
      </c>
      <c r="C153" s="10" t="s">
        <v>354</v>
      </c>
      <c r="D153" s="11">
        <v>1</v>
      </c>
      <c r="E153" s="12" t="s">
        <v>22</v>
      </c>
      <c r="F153" s="11">
        <v>2000</v>
      </c>
      <c r="G153" s="11">
        <v>700</v>
      </c>
      <c r="H153" s="11">
        <v>900</v>
      </c>
      <c r="I153" s="12"/>
      <c r="J153" s="21"/>
      <c r="K153" s="21"/>
      <c r="L153" s="12"/>
      <c r="M153" s="12">
        <f t="shared" si="11"/>
        <v>0</v>
      </c>
    </row>
    <row r="154" spans="1:13" ht="54" customHeight="1" x14ac:dyDescent="0.25">
      <c r="A154" s="12" t="s">
        <v>355</v>
      </c>
      <c r="B154" s="9" t="s">
        <v>356</v>
      </c>
      <c r="C154" s="10" t="s">
        <v>357</v>
      </c>
      <c r="D154" s="11">
        <v>1</v>
      </c>
      <c r="E154" s="12" t="s">
        <v>22</v>
      </c>
      <c r="F154" s="11">
        <v>900</v>
      </c>
      <c r="G154" s="11">
        <v>540</v>
      </c>
      <c r="H154" s="11">
        <v>790</v>
      </c>
      <c r="I154" s="12" t="s">
        <v>358</v>
      </c>
      <c r="J154" s="21"/>
      <c r="K154" s="21"/>
      <c r="L154" s="12"/>
      <c r="M154" s="12">
        <f t="shared" si="11"/>
        <v>0</v>
      </c>
    </row>
    <row r="155" spans="1:13" ht="75.45" customHeight="1" x14ac:dyDescent="0.25">
      <c r="A155" s="12" t="s">
        <v>359</v>
      </c>
      <c r="B155" s="9" t="s">
        <v>360</v>
      </c>
      <c r="C155" s="10" t="s">
        <v>361</v>
      </c>
      <c r="D155" s="11">
        <v>4</v>
      </c>
      <c r="E155" s="12" t="s">
        <v>22</v>
      </c>
      <c r="F155" s="11">
        <v>780</v>
      </c>
      <c r="G155" s="11">
        <v>730</v>
      </c>
      <c r="H155" s="11">
        <v>1900</v>
      </c>
      <c r="I155" s="12" t="s">
        <v>96</v>
      </c>
      <c r="J155" s="21"/>
      <c r="K155" s="21"/>
      <c r="L155" s="12"/>
      <c r="M155" s="12">
        <f t="shared" si="11"/>
        <v>0</v>
      </c>
    </row>
    <row r="156" spans="1:13" ht="54" customHeight="1" x14ac:dyDescent="0.25">
      <c r="A156" s="12" t="s">
        <v>362</v>
      </c>
      <c r="B156" s="9" t="s">
        <v>363</v>
      </c>
      <c r="C156" s="10" t="s">
        <v>364</v>
      </c>
      <c r="D156" s="11">
        <v>1</v>
      </c>
      <c r="E156" s="12" t="s">
        <v>22</v>
      </c>
      <c r="F156" s="11">
        <v>900</v>
      </c>
      <c r="G156" s="11">
        <v>540</v>
      </c>
      <c r="H156" s="11">
        <v>790</v>
      </c>
      <c r="I156" s="12" t="s">
        <v>365</v>
      </c>
      <c r="J156" s="21"/>
      <c r="K156" s="21"/>
      <c r="L156" s="12"/>
      <c r="M156" s="12">
        <f t="shared" si="11"/>
        <v>0</v>
      </c>
    </row>
    <row r="157" spans="1:13" ht="30.75" customHeight="1" x14ac:dyDescent="0.25">
      <c r="A157" s="12" t="s">
        <v>366</v>
      </c>
      <c r="B157" s="9" t="s">
        <v>37</v>
      </c>
      <c r="C157" s="10"/>
      <c r="D157" s="11"/>
      <c r="E157" s="12"/>
      <c r="F157" s="11"/>
      <c r="G157" s="11"/>
      <c r="H157" s="11"/>
      <c r="I157" s="12"/>
      <c r="J157" s="21"/>
      <c r="K157" s="21"/>
      <c r="L157" s="12"/>
      <c r="M157" s="12"/>
    </row>
    <row r="158" spans="1:13" ht="33.75" customHeight="1" x14ac:dyDescent="0.25">
      <c r="A158" s="12" t="s">
        <v>367</v>
      </c>
      <c r="B158" s="9" t="s">
        <v>45</v>
      </c>
      <c r="C158" s="10" t="s">
        <v>46</v>
      </c>
      <c r="D158" s="11">
        <v>2</v>
      </c>
      <c r="E158" s="12" t="s">
        <v>22</v>
      </c>
      <c r="F158" s="11">
        <v>120</v>
      </c>
      <c r="G158" s="11">
        <v>260</v>
      </c>
      <c r="H158" s="11">
        <v>110</v>
      </c>
      <c r="I158" s="12"/>
      <c r="J158" s="21"/>
      <c r="K158" s="21"/>
      <c r="L158" s="12"/>
      <c r="M158" s="12">
        <f t="shared" si="11"/>
        <v>0</v>
      </c>
    </row>
    <row r="159" spans="1:13" ht="31.95" customHeight="1" x14ac:dyDescent="0.25">
      <c r="A159" s="12" t="s">
        <v>368</v>
      </c>
      <c r="B159" s="9" t="s">
        <v>48</v>
      </c>
      <c r="C159" s="10" t="s">
        <v>49</v>
      </c>
      <c r="D159" s="11">
        <v>2</v>
      </c>
      <c r="E159" s="12" t="s">
        <v>22</v>
      </c>
      <c r="F159" s="11">
        <v>225</v>
      </c>
      <c r="G159" s="11">
        <v>265</v>
      </c>
      <c r="H159" s="11">
        <v>120</v>
      </c>
      <c r="I159" s="12"/>
      <c r="J159" s="21"/>
      <c r="K159" s="21"/>
      <c r="L159" s="12"/>
      <c r="M159" s="12">
        <f t="shared" si="11"/>
        <v>0</v>
      </c>
    </row>
    <row r="160" spans="1:13" ht="44.7" customHeight="1" x14ac:dyDescent="0.25">
      <c r="A160" s="12" t="s">
        <v>369</v>
      </c>
      <c r="B160" s="9" t="s">
        <v>51</v>
      </c>
      <c r="C160" s="10" t="s">
        <v>52</v>
      </c>
      <c r="D160" s="11">
        <v>2</v>
      </c>
      <c r="E160" s="12" t="s">
        <v>22</v>
      </c>
      <c r="F160" s="11"/>
      <c r="G160" s="11"/>
      <c r="H160" s="11"/>
      <c r="I160" s="12"/>
      <c r="J160" s="21"/>
      <c r="K160" s="21"/>
      <c r="L160" s="12"/>
      <c r="M160" s="12">
        <f t="shared" si="11"/>
        <v>0</v>
      </c>
    </row>
    <row r="161" spans="1:13" ht="121.5" customHeight="1" x14ac:dyDescent="0.25">
      <c r="A161" s="12" t="s">
        <v>370</v>
      </c>
      <c r="B161" s="9" t="s">
        <v>371</v>
      </c>
      <c r="C161" s="10" t="s">
        <v>372</v>
      </c>
      <c r="D161" s="11">
        <v>1</v>
      </c>
      <c r="E161" s="12" t="s">
        <v>22</v>
      </c>
      <c r="F161" s="11">
        <v>3500</v>
      </c>
      <c r="G161" s="11">
        <v>700</v>
      </c>
      <c r="H161" s="11">
        <v>900</v>
      </c>
      <c r="I161" s="12"/>
      <c r="J161" s="21"/>
      <c r="K161" s="21"/>
      <c r="L161" s="12"/>
      <c r="M161" s="12">
        <f t="shared" si="11"/>
        <v>0</v>
      </c>
    </row>
    <row r="162" spans="1:13" ht="26.25" customHeight="1" x14ac:dyDescent="0.25">
      <c r="A162" s="14" t="s">
        <v>373</v>
      </c>
      <c r="B162" s="15" t="s">
        <v>83</v>
      </c>
      <c r="C162" s="15" t="s">
        <v>84</v>
      </c>
      <c r="D162" s="11">
        <v>2</v>
      </c>
      <c r="E162" s="12" t="s">
        <v>22</v>
      </c>
      <c r="F162" s="11"/>
      <c r="G162" s="11"/>
      <c r="H162" s="11"/>
      <c r="I162" s="12"/>
      <c r="J162" s="21"/>
      <c r="K162" s="21"/>
      <c r="L162" s="12"/>
      <c r="M162" s="12">
        <f t="shared" si="11"/>
        <v>0</v>
      </c>
    </row>
    <row r="163" spans="1:13" ht="26.25" customHeight="1" x14ac:dyDescent="0.25">
      <c r="A163" s="14" t="s">
        <v>374</v>
      </c>
      <c r="B163" s="15" t="s">
        <v>34</v>
      </c>
      <c r="C163" s="10" t="s">
        <v>35</v>
      </c>
      <c r="D163" s="11">
        <v>1</v>
      </c>
      <c r="E163" s="12" t="s">
        <v>22</v>
      </c>
      <c r="F163" s="11"/>
      <c r="G163" s="11"/>
      <c r="H163" s="11"/>
      <c r="I163" s="12"/>
      <c r="J163" s="21"/>
      <c r="K163" s="21"/>
      <c r="L163" s="12"/>
      <c r="M163" s="12">
        <f t="shared" si="11"/>
        <v>0</v>
      </c>
    </row>
    <row r="164" spans="1:13" ht="41.7" customHeight="1" x14ac:dyDescent="0.25">
      <c r="A164" s="12" t="s">
        <v>375</v>
      </c>
      <c r="B164" s="9" t="s">
        <v>376</v>
      </c>
      <c r="C164" s="15" t="s">
        <v>377</v>
      </c>
      <c r="D164" s="11">
        <v>1</v>
      </c>
      <c r="E164" s="12" t="s">
        <v>22</v>
      </c>
      <c r="F164" s="11">
        <v>230</v>
      </c>
      <c r="G164" s="11">
        <v>370</v>
      </c>
      <c r="H164" s="11">
        <v>600</v>
      </c>
      <c r="I164" s="12" t="s">
        <v>378</v>
      </c>
      <c r="J164" s="21"/>
      <c r="K164" s="21"/>
      <c r="L164" s="12"/>
      <c r="M164" s="12">
        <f t="shared" si="11"/>
        <v>0</v>
      </c>
    </row>
    <row r="165" spans="1:13" ht="65.25" customHeight="1" x14ac:dyDescent="0.25">
      <c r="A165" s="12" t="s">
        <v>379</v>
      </c>
      <c r="B165" s="9" t="s">
        <v>380</v>
      </c>
      <c r="C165" s="10" t="s">
        <v>381</v>
      </c>
      <c r="D165" s="11">
        <v>1</v>
      </c>
      <c r="E165" s="12" t="s">
        <v>22</v>
      </c>
      <c r="F165" s="11">
        <v>670</v>
      </c>
      <c r="G165" s="11">
        <v>670</v>
      </c>
      <c r="H165" s="11">
        <v>530</v>
      </c>
      <c r="I165" s="12"/>
      <c r="J165" s="21" t="s">
        <v>382</v>
      </c>
      <c r="K165" s="21"/>
      <c r="L165" s="12"/>
      <c r="M165" s="12">
        <f t="shared" si="11"/>
        <v>0</v>
      </c>
    </row>
    <row r="166" spans="1:13" ht="58.95" customHeight="1" x14ac:dyDescent="0.25">
      <c r="A166" s="12" t="s">
        <v>383</v>
      </c>
      <c r="B166" s="9" t="s">
        <v>59</v>
      </c>
      <c r="C166" s="16" t="s">
        <v>60</v>
      </c>
      <c r="D166" s="11">
        <v>1</v>
      </c>
      <c r="E166" s="12" t="s">
        <v>22</v>
      </c>
      <c r="F166" s="11">
        <v>460</v>
      </c>
      <c r="G166" s="11">
        <v>565</v>
      </c>
      <c r="H166" s="11">
        <v>715</v>
      </c>
      <c r="I166" s="12" t="s">
        <v>61</v>
      </c>
      <c r="J166" s="21"/>
      <c r="K166" s="21"/>
      <c r="L166" s="12"/>
      <c r="M166" s="12">
        <f t="shared" si="11"/>
        <v>0</v>
      </c>
    </row>
    <row r="167" spans="1:13" ht="12.45" customHeight="1" x14ac:dyDescent="0.25">
      <c r="A167" s="46" t="s">
        <v>384</v>
      </c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</row>
    <row r="168" spans="1:13" ht="33.75" customHeight="1" x14ac:dyDescent="0.25">
      <c r="A168" s="12" t="s">
        <v>385</v>
      </c>
      <c r="B168" s="9" t="s">
        <v>26</v>
      </c>
      <c r="C168" s="10" t="s">
        <v>27</v>
      </c>
      <c r="D168" s="11">
        <v>3</v>
      </c>
      <c r="E168" s="12" t="s">
        <v>22</v>
      </c>
      <c r="F168" s="11">
        <v>950</v>
      </c>
      <c r="G168" s="11">
        <v>577</v>
      </c>
      <c r="H168" s="11">
        <v>1700</v>
      </c>
      <c r="I168" s="12"/>
      <c r="J168" s="21"/>
      <c r="K168" s="21"/>
      <c r="L168" s="12"/>
      <c r="M168" s="12">
        <f>L168*D168</f>
        <v>0</v>
      </c>
    </row>
    <row r="169" spans="1:13" ht="5.7" customHeight="1" x14ac:dyDescent="0.25">
      <c r="A169" s="48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</row>
    <row r="170" spans="1:13" ht="12.45" customHeight="1" x14ac:dyDescent="0.25">
      <c r="A170" s="13"/>
      <c r="B170" s="15" t="s">
        <v>386</v>
      </c>
      <c r="C170" s="13"/>
      <c r="D170" s="11">
        <v>1</v>
      </c>
      <c r="E170" s="12" t="s">
        <v>200</v>
      </c>
      <c r="F170" s="11"/>
      <c r="G170" s="11"/>
      <c r="H170" s="11"/>
      <c r="I170" s="12"/>
      <c r="J170" s="21"/>
      <c r="K170" s="21"/>
      <c r="L170" s="12"/>
      <c r="M170" s="12">
        <f t="shared" ref="M170:M171" si="12">L170*D170</f>
        <v>0</v>
      </c>
    </row>
    <row r="171" spans="1:13" ht="12.45" customHeight="1" x14ac:dyDescent="0.25">
      <c r="A171" s="13"/>
      <c r="B171" s="15" t="s">
        <v>387</v>
      </c>
      <c r="C171" s="13"/>
      <c r="D171" s="11">
        <v>1</v>
      </c>
      <c r="E171" s="12" t="s">
        <v>200</v>
      </c>
      <c r="F171" s="11"/>
      <c r="G171" s="11"/>
      <c r="H171" s="11"/>
      <c r="I171" s="12"/>
      <c r="J171" s="21"/>
      <c r="K171" s="21"/>
      <c r="L171" s="12"/>
      <c r="M171" s="12">
        <f t="shared" si="12"/>
        <v>0</v>
      </c>
    </row>
    <row r="172" spans="1:13" ht="18" customHeight="1" x14ac:dyDescent="0.25">
      <c r="A172" s="45"/>
      <c r="B172" s="45"/>
      <c r="C172" s="45"/>
      <c r="D172" s="45"/>
      <c r="E172" s="50"/>
      <c r="F172" s="51" t="s">
        <v>388</v>
      </c>
      <c r="G172" s="52"/>
      <c r="H172" s="53"/>
      <c r="I172" s="18" t="s">
        <v>389</v>
      </c>
      <c r="J172" s="18" t="s">
        <v>390</v>
      </c>
      <c r="K172" s="44"/>
      <c r="L172" s="45"/>
      <c r="M172" s="45"/>
    </row>
    <row r="173" spans="1:13" ht="16.95" customHeight="1" x14ac:dyDescent="0.25">
      <c r="A173" s="39" t="s">
        <v>391</v>
      </c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1"/>
    </row>
    <row r="174" spans="1:13" ht="6.75" customHeight="1" x14ac:dyDescent="0.25">
      <c r="A174" s="42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</row>
    <row r="175" spans="1:13" ht="16.95" customHeight="1" x14ac:dyDescent="0.25">
      <c r="A175" s="19"/>
      <c r="B175" s="20" t="s">
        <v>392</v>
      </c>
      <c r="C175" s="19"/>
      <c r="D175" s="11"/>
      <c r="E175" s="12"/>
      <c r="F175" s="11"/>
      <c r="G175" s="11"/>
      <c r="H175" s="11"/>
      <c r="I175" s="12"/>
      <c r="J175" s="21"/>
      <c r="K175" s="21"/>
      <c r="L175" s="12"/>
      <c r="M175" s="18">
        <f>SUM(M5:M174)</f>
        <v>0</v>
      </c>
    </row>
    <row r="176" spans="1:13" ht="16.95" customHeight="1" x14ac:dyDescent="0.25">
      <c r="A176" s="13"/>
      <c r="B176" s="14" t="s">
        <v>393</v>
      </c>
      <c r="C176" s="13"/>
      <c r="D176" s="11"/>
      <c r="E176" s="12"/>
      <c r="F176" s="11"/>
      <c r="G176" s="11"/>
      <c r="H176" s="11"/>
      <c r="I176" s="12"/>
      <c r="J176" s="21"/>
      <c r="K176" s="21"/>
      <c r="L176" s="12"/>
      <c r="M176" s="12">
        <f>M175*0.21</f>
        <v>0</v>
      </c>
    </row>
    <row r="177" spans="1:13" ht="16.95" customHeight="1" x14ac:dyDescent="0.25">
      <c r="A177" s="13"/>
      <c r="B177" s="12" t="s">
        <v>394</v>
      </c>
      <c r="C177" s="13"/>
      <c r="D177" s="11"/>
      <c r="E177" s="12"/>
      <c r="F177" s="11"/>
      <c r="G177" s="11"/>
      <c r="H177" s="11"/>
      <c r="I177" s="12"/>
      <c r="J177" s="21"/>
      <c r="K177" s="21"/>
      <c r="L177" s="12"/>
      <c r="M177" s="12">
        <f>M176+M175</f>
        <v>0</v>
      </c>
    </row>
    <row r="178" spans="1:13" ht="12.45" customHeight="1" x14ac:dyDescent="0.25">
      <c r="A178" s="44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</row>
  </sheetData>
  <mergeCells count="32">
    <mergeCell ref="A173:M173"/>
    <mergeCell ref="A174:M174"/>
    <mergeCell ref="A178:M178"/>
    <mergeCell ref="A90:M90"/>
    <mergeCell ref="A135:M135"/>
    <mergeCell ref="A167:M167"/>
    <mergeCell ref="A169:M169"/>
    <mergeCell ref="A172:E172"/>
    <mergeCell ref="F172:H172"/>
    <mergeCell ref="K172:M172"/>
    <mergeCell ref="A63:M63"/>
    <mergeCell ref="A65:M65"/>
    <mergeCell ref="A68:M68"/>
    <mergeCell ref="A81:M81"/>
    <mergeCell ref="A83:M83"/>
    <mergeCell ref="A36:M36"/>
    <mergeCell ref="A51:M51"/>
    <mergeCell ref="A54:M54"/>
    <mergeCell ref="A57:M57"/>
    <mergeCell ref="A60:M60"/>
    <mergeCell ref="A4:M4"/>
    <mergeCell ref="A6:M6"/>
    <mergeCell ref="A8:M8"/>
    <mergeCell ref="A18:M18"/>
    <mergeCell ref="A33:M33"/>
    <mergeCell ref="A1:M1"/>
    <mergeCell ref="A2:A3"/>
    <mergeCell ref="B2:B3"/>
    <mergeCell ref="C2:C3"/>
    <mergeCell ref="D2:E2"/>
    <mergeCell ref="F2:H2"/>
    <mergeCell ref="I2:K2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2020095_2_Bazén Liberec ROZPO ET.xlsx</dc:title>
  <dc:creator>Jitka FraHková</dc:creator>
  <cp:lastModifiedBy>Jiří Lebeda</cp:lastModifiedBy>
  <cp:lastPrinted>2023-01-09T10:07:21Z</cp:lastPrinted>
  <dcterms:created xsi:type="dcterms:W3CDTF">2022-09-15T01:08:59Z</dcterms:created>
  <dcterms:modified xsi:type="dcterms:W3CDTF">2023-09-12T14:42:10Z</dcterms:modified>
</cp:coreProperties>
</file>